
<file path=[Content_Types].xml><?xml version="1.0" encoding="utf-8"?>
<Types xmlns="http://schemas.openxmlformats.org/package/2006/content-types">
  <Default Extension="xml" ContentType="application/xml"/>
  <Default Extension="jpeg" ContentType="image/jpeg"/>
  <Default Extension="JPG" ContentType="image/.jp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181696" reservationPassword="CC6F"/>
  <workbookPr/>
  <bookViews>
    <workbookView windowWidth="18530" windowHeight="7130" tabRatio="921"/>
  </bookViews>
  <sheets>
    <sheet name="封面" sheetId="1" r:id="rId1"/>
    <sheet name="目录" sheetId="2" r:id="rId2"/>
    <sheet name="版本更新说明" sheetId="12" r:id="rId3"/>
    <sheet name="橙联服务范围" sheetId="4" r:id="rId4"/>
    <sheet name="履约服务说明" sheetId="14" r:id="rId5"/>
    <sheet name="意大利国内标准配送价卡" sheetId="22" r:id="rId6"/>
    <sheet name="仓储费及附加服务费" sheetId="11" r:id="rId7"/>
    <sheet name="常见问题解答" sheetId="15" r:id="rId8"/>
  </sheets>
  <definedNames>
    <definedName name="_xlnm.Print_Area" localSheetId="0">封面!$A$1:$K$51</definedName>
  </definedNames>
  <calcPr calcId="144525"/>
</workbook>
</file>

<file path=xl/sharedStrings.xml><?xml version="1.0" encoding="utf-8"?>
<sst xmlns="http://schemas.openxmlformats.org/spreadsheetml/2006/main" count="216" uniqueCount="163">
  <si>
    <t>1. 版本更新说明</t>
  </si>
  <si>
    <t>2. 橙联服务范围</t>
  </si>
  <si>
    <t>3. 仓配管理中心服务</t>
  </si>
  <si>
    <t>履约服务说明</t>
  </si>
  <si>
    <t>意大利国内标准配送</t>
  </si>
  <si>
    <t>仓储费</t>
  </si>
  <si>
    <t>增值服务费</t>
  </si>
  <si>
    <t>散货入库卸货费</t>
  </si>
  <si>
    <t>入库异常服务费</t>
  </si>
  <si>
    <t>4. 常见问题解答</t>
  </si>
  <si>
    <t>返回目录</t>
  </si>
  <si>
    <t>版本编号</t>
  </si>
  <si>
    <t>更新日期</t>
  </si>
  <si>
    <t>生效日期</t>
  </si>
  <si>
    <t>更新内容</t>
  </si>
  <si>
    <t>IT20220211-01</t>
  </si>
  <si>
    <t>意大利2022年橙联仓配中心价卡更新</t>
  </si>
  <si>
    <t>仓配管理中心服务费用组成</t>
  </si>
  <si>
    <r>
      <rPr>
        <b/>
        <sz val="11"/>
        <color theme="1"/>
        <rFont val="微软雅黑"/>
        <charset val="134"/>
      </rPr>
      <t xml:space="preserve">履约服务费
</t>
    </r>
    <r>
      <rPr>
        <sz val="11"/>
        <color theme="1"/>
        <rFont val="微软雅黑"/>
        <charset val="134"/>
      </rPr>
      <t>=基础履约服务费+履约服务附加费</t>
    </r>
  </si>
  <si>
    <t>基础履约服务费按订单发运时包裹的计费重量收取。计费重量取实重（若使用橙联包装服务，包装材料重量需计入总重量）和体积重的最大值。体积重量(kg)=L*W*H cm/6000。</t>
  </si>
  <si>
    <t>履约服务附加费是指商品在出库时，根据订单实际情况收取的续件费、大尺寸附加费、出库包装服务费、张贴面单处理费和锂电池标签张贴费。</t>
  </si>
  <si>
    <t>•  续件费：若单个包裹中超出1件商品，则超出部分按每件收取续件费。组合商品的计费件数为组合内商品数量，续件费收费方式与普通商品一致。
例1：单个包裹含1套组合商品C（组合商品C=商品A*1+商品B*2），则续件数量为2。
例2：单个包裹含1套组合商品C（组合商品C=商品A*1+商品B*2）和商品D*2，则续件数量为4。</t>
  </si>
  <si>
    <t>•  大尺寸附加费：当订单包裹实重≤50 kg, 体积重超过50 kg时，以每50 kg计费重量为一单位（不足50 kg按50 kg收取）加收大尺寸附加费。</t>
  </si>
  <si>
    <t>•  出库包装服务费：若使用了橙联包装服务，我们将根据商品实际大小收取相应包装费（含打包费及包装材料费）。</t>
  </si>
  <si>
    <t>•  张贴面单处理费：若自带物流包装商品的最大面尺寸小于面单尺寸（15*10 cm），我们会对此类商品收取张贴面单处理费。</t>
  </si>
  <si>
    <t>•  锂电池标签张贴费：对于需要橙联提供物流包装服务的商品，若包裹中包含了纯电或配套锂电池商品，橙联将根据当地危险货物运输管理条例张贴锂电池标签。</t>
  </si>
  <si>
    <t>仓储费从商品上架的当日开始计算（次日扣费），按商品存储体积每自然日收取，且出库当天不计仓储费。</t>
  </si>
  <si>
    <t>当您的商品在橙联仓配管理中心放置超过365个自然日，我们将开始向您收取超期仓储费（同时停止向您收取仓储费），直到您的商品发生出库或选择委托处置服务。</t>
  </si>
  <si>
    <t>每SKU每自然日最低收费€0.01。</t>
  </si>
  <si>
    <t>附加服务费</t>
  </si>
  <si>
    <t>* 橙联仓配管理中心不接收买家退货。</t>
  </si>
  <si>
    <t>客户服务联系方式</t>
  </si>
  <si>
    <t>VIP专线：400-066-5118 / +86-21-31105398</t>
  </si>
  <si>
    <t>客服邮箱：CN.Fulfillment@orangeconnex.com</t>
  </si>
  <si>
    <t>工作时间：北京时间周一至周六 9:00-18:00，周日和节假日休息</t>
  </si>
  <si>
    <t>官网：https://ocfulfillment.orangeconnex.com</t>
  </si>
  <si>
    <t>橙联仓配管理平台：https://fulfillment.orangeconnex.com</t>
  </si>
  <si>
    <t>微信公众号：橙联国际</t>
  </si>
  <si>
    <t>履约服务概述：</t>
  </si>
  <si>
    <t>•  对于订单实际重量超过30 kg的货物，橙联不提供上楼派送服务。</t>
  </si>
  <si>
    <t>•  我们暂时无法配送至以下意大利地区及邮编：Campione d'Italia (22061)、Livigno (23041) 和Trepalle (23041)。</t>
  </si>
  <si>
    <t>•  偏远地区的物流时效会根据派送地址相应延长，具体请参考官网服务限制。</t>
  </si>
  <si>
    <t>* 价卡中所涉及时间为意大利当地时间。</t>
  </si>
  <si>
    <t>履约服务限制</t>
  </si>
  <si>
    <t>物流时效</t>
  </si>
  <si>
    <t>1-2个工作日</t>
  </si>
  <si>
    <t>尺寸限制* (cm)</t>
  </si>
  <si>
    <t>长≤300，宽≤300，高≤200</t>
  </si>
  <si>
    <t>重量限制 (kg)</t>
  </si>
  <si>
    <t>实重≤50
计费重≤3,000</t>
  </si>
  <si>
    <t>带电限制</t>
  </si>
  <si>
    <t>支持带电量不超过100Wh或锂含量在2g以内的纯电、配套或内置电池商品。</t>
  </si>
  <si>
    <t>截单时间</t>
  </si>
  <si>
    <t>周一至周五16:00</t>
  </si>
  <si>
    <t>是否支持包裹追踪</t>
  </si>
  <si>
    <t>支持</t>
  </si>
  <si>
    <t>是否支持赔偿</t>
  </si>
  <si>
    <t>*长=最长边，宽=次长边，高=最短边</t>
  </si>
  <si>
    <t>价卡包含内容：</t>
  </si>
  <si>
    <t>基础履约服务费+大尺寸附加费+续件费</t>
  </si>
  <si>
    <t>出库包装服务费</t>
  </si>
  <si>
    <t>张贴面单处理费</t>
  </si>
  <si>
    <t>锂电池标签张贴费</t>
  </si>
  <si>
    <t>*履约服务费计算示例请参见《常见问题解答》</t>
  </si>
  <si>
    <t>尺重限制</t>
  </si>
  <si>
    <t>计费重量区间*(kg)</t>
  </si>
  <si>
    <t>基础价格</t>
  </si>
  <si>
    <t>大尺寸附加费*</t>
  </si>
  <si>
    <t>费用总计</t>
  </si>
  <si>
    <t>标准价格</t>
  </si>
  <si>
    <t>eBay价格</t>
  </si>
  <si>
    <t>≤300*200*200 cm
实重≤50
体积重≤3,000</t>
  </si>
  <si>
    <t>-</t>
  </si>
  <si>
    <t>续件费</t>
  </si>
  <si>
    <t>*计费重量取实重和体积重的最大者，体积重量(kg)=L*W*H cm/6000。</t>
  </si>
  <si>
    <t>*当订单包裹实重≤50 kg, 体积重超过50 kg时，以每50 kg计费重为一单位（不足50 kg按50 kg收取）加收大尺寸附加费€13.06/单位。</t>
  </si>
  <si>
    <t>商品包装类型</t>
  </si>
  <si>
    <t>判断标准</t>
  </si>
  <si>
    <t>收费标准</t>
  </si>
  <si>
    <t>小型商品包装</t>
  </si>
  <si>
    <t>最长边≤30 cm，且体积≤12,000 cm³</t>
  </si>
  <si>
    <t>中型商品包装</t>
  </si>
  <si>
    <t>最长边≤60 cm，且体积≤60,000 cm³</t>
  </si>
  <si>
    <t>大型商品包装</t>
  </si>
  <si>
    <t>最长边&gt;60 cm，或体积&gt;60,000 cm³</t>
  </si>
  <si>
    <t>*根据商品最长边和体积判断。多个商品时根据包裹内所有商品中最长的一边和所有商品体积之和判断。</t>
  </si>
  <si>
    <t>例1：订单包裹中含1件商品，商品尺寸为15*10*2 cm。最长边为15 cm，体积为300 cm³，属于小型商品包装，出库包装服务费收取€0.62。</t>
  </si>
  <si>
    <t>例2：订单包裹中含3件商品，商品分别尺寸为15*10*8 cm、70*20*20 cm、30*15*10 cm。最长边为70 cm，体积为1,200+28,000+4,500= 33,700 cm³，属于大型商品包装，出库包装服务费收取€4.12。</t>
  </si>
  <si>
    <t>计费依据</t>
  </si>
  <si>
    <t>收费方式</t>
  </si>
  <si>
    <t>自带物流包装商品最大面＜15*10 cm</t>
  </si>
  <si>
    <t>每张</t>
  </si>
  <si>
    <t>需要橙联提供物流包装服务的商品，且包裹中包含了纯电或配套锂电池商品</t>
  </si>
  <si>
    <t>服务项目</t>
  </si>
  <si>
    <t>计费方式</t>
  </si>
  <si>
    <t>一季度</t>
  </si>
  <si>
    <t>二季度</t>
  </si>
  <si>
    <t>三季度</t>
  </si>
  <si>
    <t>四季度</t>
  </si>
  <si>
    <t>立方米/天</t>
  </si>
  <si>
    <t>超期仓储费
（库龄超365个自然日）</t>
  </si>
  <si>
    <t>贴标/换标服务费</t>
  </si>
  <si>
    <t>拍照服务费</t>
  </si>
  <si>
    <t>商品包装服务费*</t>
  </si>
  <si>
    <t>批量出库费*</t>
  </si>
  <si>
    <t>下架操作费</t>
  </si>
  <si>
    <t>每件</t>
  </si>
  <si>
    <t>打托费*</t>
  </si>
  <si>
    <t>每托</t>
  </si>
  <si>
    <t>库存盘点费*</t>
  </si>
  <si>
    <t>物品委托处置费</t>
  </si>
  <si>
    <t>每公斤</t>
  </si>
  <si>
    <t>*商品包装服务费：对于已到达仓配中心但未上架的商品和在库商品，商家可要求橙联提供重新包装服务。判断标准说明如下：
  •  小型商品包装：最长边≤30 cm，且体积≤12,000 cm³
  •  中型商品包装：最长边≤60 cm，且体积≤60,000 cm³
  •  大型商品包装：最长边&gt;60 cm，或体积&gt;60,000 cm³</t>
  </si>
  <si>
    <t>*对于批量出库商品：
   •  散货若需要包装服务，将收取额外的包装费用，收费标准同商品出库包装服务费。
   •  橙联可根据商家要求对批量出库的商品提供打托服务。</t>
  </si>
  <si>
    <t>*库存盘点费：若您需要橙联对指定商品进行数量清点并出具盘点报告，请您联系我们的客服中心，并提供商品明细。</t>
  </si>
  <si>
    <t>*批量出库费-打托费和库存盘点费将会根据实际情况收取，最终金额以账单为准。</t>
  </si>
  <si>
    <t>散货入库卸货费*</t>
  </si>
  <si>
    <t>入库柜型*</t>
  </si>
  <si>
    <t>收费条件</t>
  </si>
  <si>
    <t>20尺普柜</t>
  </si>
  <si>
    <t>每柜</t>
  </si>
  <si>
    <t>当散装货物超过5 m³
或大于50箱时收取</t>
  </si>
  <si>
    <t>40尺普柜</t>
  </si>
  <si>
    <t>当散装货物超过8 m³
或大于60箱时收取</t>
  </si>
  <si>
    <t>40尺/45尺高柜</t>
  </si>
  <si>
    <t>*仅限整柜和整车进仓且未打托的情况下收取，厢式货车按照同等容量的集装箱收费。</t>
  </si>
  <si>
    <t>*散货入库卸货费将会根据实际情况收取，最终金额以账单为准。</t>
  </si>
  <si>
    <t>入库异常服务费*</t>
  </si>
  <si>
    <t>举例</t>
  </si>
  <si>
    <t>未预约到货</t>
  </si>
  <si>
    <t>每ASN</t>
  </si>
  <si>
    <t>对于非快递入仓货物，商家未按照橙联要求进行入库ASN预约，并将货物直接送至橙联仓配中心。</t>
  </si>
  <si>
    <t>例1：商家入库单A从未在系统中进行ASN预约，但是橙联仓配中心于1月23日收到了该批货物。
例2：入库单B原ASN的预约时间是1月23日上午10:00，商家于1月20日取消ASN后未重新预约，但是橙联仓配中心于1月25日收到了该批货物。</t>
  </si>
  <si>
    <t>预约未准时到货</t>
  </si>
  <si>
    <t>对于非快递入仓货物，商家实际送仓的日期与入库ASN预约日期不符。</t>
  </si>
  <si>
    <r>
      <rPr>
        <sz val="10"/>
        <color theme="1"/>
        <rFont val="微软雅黑"/>
        <charset val="134"/>
      </rPr>
      <t xml:space="preserve">例1：入库单C原ASN的预约时间是1月23日上午10:00，但是橙联仓配中心于1月22日收到了该批货物。 
例2：入库单D原ASN的预约时间是1月23日上午10:00，商家1月23日未将货物送仓，橙联系统于1月24日0:00取消该ASN预约。之后商家又重新预约了1月26日上午10:00送仓，但是橙联仓配中心于1月25日收到了该批货物。
例3：入库单E原ASN的预约时间是1月23日上午10:00，商家1月23日未将货物送仓，橙联系统于1月24日0:00取消该ASN预约，商家未重新预约，但是橙联仓配中心于1月26日收到了该批货物。
</t>
    </r>
    <r>
      <rPr>
        <sz val="9"/>
        <color theme="1"/>
        <rFont val="微软雅黑"/>
        <charset val="134"/>
      </rPr>
      <t>*入库单F原ASN的预约时间是1月23日下午16:00，但是橙联仓配中心于1月23日上午10:00收到了该批货物。这种情况不属于预约未准时到货，橙联仓配中心不会收取额外费用。</t>
    </r>
  </si>
  <si>
    <t>橙联箱唛异常</t>
  </si>
  <si>
    <t>每箱</t>
  </si>
  <si>
    <t>箱唛异常包含无橙联箱唛、无法识别箱唛信息、箱唛信息错误等情况。</t>
  </si>
  <si>
    <t>到货混箱</t>
  </si>
  <si>
    <t>每SKU</t>
  </si>
  <si>
    <t>单箱混装超过5个SKU，将按照超出部分SKU数量收费。</t>
  </si>
  <si>
    <t>例：商家入库单G中的第一箱中含有8个SKU，超出3个SKU，第一箱的混箱费为2*3=€6，第二箱中含有4个SKU，第二箱无混箱费，第三箱中含有6个SKU，超出1个SKU，第三箱的混箱费为2*1=€2，该入库单的到货混箱费共计6+2=€8。</t>
  </si>
  <si>
    <t>到货与预报SKU
种类不符</t>
  </si>
  <si>
    <t>对于未在入库单预报范围内的SKU（注册与未注册商品均纳入收费范围），按照不在预报范围内的SKU种类收费。</t>
  </si>
  <si>
    <t>拼柜入库</t>
  </si>
  <si>
    <t>每入库单</t>
  </si>
  <si>
    <t>单个入库集装箱或厢式货车中超过10个入库单，将按照超出部分入库单数量收取。</t>
  </si>
  <si>
    <t>*各项入库异常服务费将会根据实际情况收取，最终金额以账单为准。</t>
  </si>
  <si>
    <t>问题1：仓配管理履约服务费是如何计算的？</t>
  </si>
  <si>
    <t>例1：单件且自带物流包装订单，实重0.3 kg，包装尺寸为15*10*3 cm，商家选择意大利国内标准配送履约服务。</t>
  </si>
  <si>
    <t>eBay价格：订单实重=0.3 kg，体积重=15*10*3/6000=0.075 kg，实重大于体积重，故订单计费重为实重0.3 kg。该订单仓配管理履约服务费=基础履约服务费=€5.37。</t>
  </si>
  <si>
    <t>标准价格：订单实重=0.3 kg，体积重=15*10*3/6000=0.075 kg，实重大于体积重，故订单计费重为实重0.3 kg。该订单仓配管理履约服务费=基础履约服务费=€5.97。</t>
  </si>
  <si>
    <r>
      <rPr>
        <b/>
        <sz val="10"/>
        <rFont val="微软雅黑"/>
        <charset val="134"/>
      </rPr>
      <t>例2：</t>
    </r>
    <r>
      <rPr>
        <sz val="10"/>
        <rFont val="微软雅黑"/>
        <charset val="134"/>
      </rPr>
      <t>单件且需要橙联提供包装服务的订单，商品尺寸为95*95*48 cm，商品重量3 kg；包装尺寸为100*100*50 cm，包装重量0.1 kg，商家选择意大利国内标准配送履约服务。</t>
    </r>
  </si>
  <si>
    <t>eBay价格：订单实际重量=3+0.1=3.1 kg，体积重=100*100*50/6000=83.3 kg，体积重大于实重，故订单计费重为体积重83.3 kg。根据商品尺寸，包装尺寸属于大型商品包装。该订单的仓配管理履约服务费=基础履约服务费+大尺寸附加费+出库包装服务费=30.33+13.06+4.12=€47.51。</t>
  </si>
  <si>
    <t>标准价格：订单实际重量=3+0.1=3.1 kg，体积重=100*100*50/6000=83.3 kg，体积重大于实重，故订单计费重为体积重83.3 kg。根据商品尺寸，包装尺寸属于大型商品包装。该订单的仓配管理履约服务费=基础履约服务费+大尺寸附加费+出库包装服务费=33.70+13.06+4.12=€50.88。</t>
  </si>
  <si>
    <r>
      <rPr>
        <b/>
        <sz val="10"/>
        <rFont val="微软雅黑"/>
        <charset val="134"/>
      </rPr>
      <t>例3：</t>
    </r>
    <r>
      <rPr>
        <sz val="10"/>
        <rFont val="微软雅黑"/>
        <charset val="134"/>
      </rPr>
      <t>一个订单包含多件商品，商品A*1（A重量为10 kg，商品尺寸为10*10*5 cm），商品B*2（B重量为1 kg，商品尺寸为100*100*50 cm）；包装尺寸为120*120*70 cm，包装重量0.5 kg，商家选择意大利国内标准配送履约服务。</t>
    </r>
  </si>
  <si>
    <t>eBay价格：订单实际重量=(10+1*2)+0.5=12.5 kg，体积重=120*120*70/6000=168 kg。体积重大于实重，故订单计费重为体积重168 kg。根据商品尺寸，包装尺寸属于大型商品包装。订单内的物品件数为3件，续件费=0.36*2=€0.72。该订单的仓配管理履约服务费=基础履约服务费+大尺寸附加费+续件费+出库包装服务费=30.33+39.18+0.72+4.12=€74.35。</t>
  </si>
  <si>
    <t>标准价格：订单实际重量=(10+1*2)+0.5=12.5 kg，体积重=120*120*70/6000=168 kg。体积重大于实重，故订单计费重为体积重168 kg。根据商品尺寸，包装尺寸属于大型商品包装。订单内的物品件数为3件，续件费=0.40*2=€0.80。该订单的仓配管理履约服务费=基础履约服务费+大尺寸附加费+续件费+出库包装服务费=33.70+39.18+0.80+4.12=€77.8。</t>
  </si>
  <si>
    <t>问题2：是否所有类别的物品都可以使用橙联仓配管理服务？</t>
  </si>
  <si>
    <r>
      <rPr>
        <b/>
        <sz val="10"/>
        <color rgb="FF000000"/>
        <rFont val="微软雅黑"/>
        <charset val="134"/>
      </rPr>
      <t>答：</t>
    </r>
    <r>
      <rPr>
        <sz val="10"/>
        <color rgb="FF000000"/>
        <rFont val="微软雅黑"/>
        <charset val="134"/>
      </rPr>
      <t>您可以参阅我们的卖家手册或咨询我们的客服中心，了解有关橙联仓配管理服务物品限制的详细信息。</t>
    </r>
  </si>
  <si>
    <t>问题3：作为跨境销售商品的卖家，使用仓配管理服务有税务方面的义务吗？</t>
  </si>
  <si>
    <r>
      <rPr>
        <b/>
        <sz val="10"/>
        <color rgb="FF000000"/>
        <rFont val="微软雅黑"/>
        <charset val="134"/>
      </rPr>
      <t>答：</t>
    </r>
    <r>
      <rPr>
        <sz val="10"/>
        <color rgb="FF000000"/>
        <rFont val="微软雅黑"/>
        <charset val="134"/>
      </rPr>
      <t>如果您在任何一个欧盟国家销售商品，根据当地法律要求，您可能需要注册当地增值税号（VAT）。每个商家都有责任确保自己符合当地税务规定。若您不确定个人的义务，请寻求税务方面的专业意见。</t>
    </r>
  </si>
</sst>
</file>

<file path=xl/styles.xml><?xml version="1.0" encoding="utf-8"?>
<styleSheet xmlns="http://schemas.openxmlformats.org/spreadsheetml/2006/main">
  <numFmts count="14">
    <numFmt numFmtId="176" formatCode="0.00_ "/>
    <numFmt numFmtId="44" formatCode="_ &quot;￥&quot;* #,##0.00_ ;_ &quot;￥&quot;* \-#,##0.00_ ;_ &quot;￥&quot;* &quot;-&quot;??_ ;_ @_ "/>
    <numFmt numFmtId="42" formatCode="_ &quot;￥&quot;* #,##0_ ;_ &quot;￥&quot;* \-#,##0_ ;_ &quot;￥&quot;* &quot;-&quot;_ ;_ @_ "/>
    <numFmt numFmtId="177" formatCode="0_ "/>
    <numFmt numFmtId="41" formatCode="_ * #,##0_ ;_ * \-#,##0_ ;_ * &quot;-&quot;_ ;_ @_ "/>
    <numFmt numFmtId="178" formatCode="[$-409]mmm\-yy;@"/>
    <numFmt numFmtId="43" formatCode="_ * #,##0.00_ ;_ * \-#,##0.00_ ;_ * &quot;-&quot;??_ ;_ @_ "/>
    <numFmt numFmtId="179" formatCode="[$€-2]\ #,##0.00_);[Red]\([$€-2]\ #,##0.00\)"/>
    <numFmt numFmtId="180" formatCode="[$€-2]\ #,##0;[$€-2]\ \-#,##0"/>
    <numFmt numFmtId="181" formatCode="#,##0_ "/>
    <numFmt numFmtId="26" formatCode="\$#,##0.00_);[Red]\(\$#,##0.00\)"/>
    <numFmt numFmtId="182" formatCode="[$€-2]\ #,##0.00;[$€-2]\ \-#,##0.00"/>
    <numFmt numFmtId="183" formatCode="[$£-809]#,##0.00_);[Red]\([$£-809]#,##0.00\)"/>
    <numFmt numFmtId="184" formatCode="yyyy/m/d;@"/>
  </numFmts>
  <fonts count="46">
    <font>
      <sz val="11"/>
      <color theme="1"/>
      <name val="宋体"/>
      <charset val="134"/>
      <scheme val="minor"/>
    </font>
    <font>
      <sz val="12"/>
      <color theme="1"/>
      <name val="微软雅黑"/>
      <charset val="134"/>
    </font>
    <font>
      <sz val="10"/>
      <color theme="1"/>
      <name val="微软雅黑"/>
      <charset val="134"/>
    </font>
    <font>
      <sz val="11"/>
      <color theme="1"/>
      <name val="微软雅黑"/>
      <charset val="134"/>
    </font>
    <font>
      <b/>
      <sz val="12"/>
      <color rgb="FFED6D2B"/>
      <name val="微软雅黑"/>
      <charset val="134"/>
    </font>
    <font>
      <b/>
      <sz val="10"/>
      <name val="微软雅黑"/>
      <charset val="134"/>
    </font>
    <font>
      <sz val="10"/>
      <color rgb="FF000000"/>
      <name val="微软雅黑"/>
      <charset val="134"/>
    </font>
    <font>
      <b/>
      <sz val="10"/>
      <color rgb="FF000000"/>
      <name val="微软雅黑"/>
      <charset val="134"/>
    </font>
    <font>
      <b/>
      <u/>
      <sz val="11"/>
      <color rgb="FFEC6C2B"/>
      <name val="微软雅黑"/>
      <charset val="134"/>
    </font>
    <font>
      <b/>
      <sz val="14"/>
      <color theme="0"/>
      <name val="微软雅黑"/>
      <charset val="134"/>
    </font>
    <font>
      <b/>
      <sz val="11"/>
      <color theme="1"/>
      <name val="微软雅黑"/>
      <charset val="134"/>
    </font>
    <font>
      <sz val="10"/>
      <name val="微软雅黑"/>
      <charset val="134"/>
    </font>
    <font>
      <sz val="9"/>
      <color theme="1"/>
      <name val="微软雅黑"/>
      <charset val="134"/>
    </font>
    <font>
      <sz val="14"/>
      <color theme="1"/>
      <name val="微软雅黑"/>
      <charset val="134"/>
    </font>
    <font>
      <b/>
      <sz val="14"/>
      <color rgb="FFEC6C2B"/>
      <name val="微软雅黑"/>
      <charset val="134"/>
    </font>
    <font>
      <b/>
      <sz val="11"/>
      <color rgb="FF000000"/>
      <name val="微软雅黑"/>
      <charset val="134"/>
    </font>
    <font>
      <sz val="9"/>
      <name val="微软雅黑"/>
      <charset val="134"/>
    </font>
    <font>
      <sz val="20"/>
      <color theme="1"/>
      <name val="微软雅黑"/>
      <charset val="134"/>
    </font>
    <font>
      <sz val="15"/>
      <color theme="1"/>
      <name val="微软雅黑"/>
      <charset val="134"/>
    </font>
    <font>
      <sz val="18"/>
      <color theme="1"/>
      <name val="微软雅黑"/>
      <charset val="134"/>
    </font>
    <font>
      <b/>
      <sz val="18"/>
      <color rgb="FFEC6C2B"/>
      <name val="微软雅黑"/>
      <charset val="134"/>
    </font>
    <font>
      <b/>
      <sz val="18"/>
      <color theme="9" tint="-0.249977111117893"/>
      <name val="微软雅黑"/>
      <charset val="134"/>
    </font>
    <font>
      <sz val="11"/>
      <color rgb="FF800080"/>
      <name val="宋体"/>
      <charset val="134"/>
      <scheme val="minor"/>
    </font>
    <font>
      <u/>
      <sz val="11"/>
      <color rgb="FF800080"/>
      <name val="宋体"/>
      <charset val="134"/>
      <scheme val="minor"/>
    </font>
    <font>
      <sz val="11"/>
      <name val="微软雅黑"/>
      <charset val="134"/>
    </font>
    <font>
      <b/>
      <sz val="18"/>
      <color theme="1"/>
      <name val="微软雅黑"/>
      <charset val="134"/>
    </font>
    <font>
      <sz val="11"/>
      <color theme="1"/>
      <name val="宋体"/>
      <charset val="134"/>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u/>
      <sz val="11"/>
      <color rgb="FF0000FF"/>
      <name val="宋体"/>
      <charset val="134"/>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s>
  <fills count="36">
    <fill>
      <patternFill patternType="none"/>
    </fill>
    <fill>
      <patternFill patternType="gray125"/>
    </fill>
    <fill>
      <patternFill patternType="solid">
        <fgColor rgb="FFEC6C2B"/>
        <bgColor indexed="64"/>
      </patternFill>
    </fill>
    <fill>
      <patternFill patternType="solid">
        <fgColor rgb="FFFAF0EB"/>
        <bgColor indexed="64"/>
      </patternFill>
    </fill>
    <fill>
      <patternFill patternType="solid">
        <fgColor theme="0" tint="-0.0499893185216834"/>
        <bgColor indexed="64"/>
      </patternFill>
    </fill>
    <fill>
      <patternFill patternType="solid">
        <fgColor theme="4"/>
        <bgColor indexed="64"/>
      </patternFill>
    </fill>
    <fill>
      <patternFill patternType="solid">
        <fgColor rgb="FFFFC7CE"/>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bgColor indexed="64"/>
      </patternFill>
    </fill>
  </fills>
  <borders count="23">
    <border>
      <left/>
      <right/>
      <top/>
      <bottom/>
      <diagonal/>
    </border>
    <border>
      <left style="thin">
        <color rgb="FFEC6C2B"/>
      </left>
      <right style="thin">
        <color rgb="FFEC6C2B"/>
      </right>
      <top style="thin">
        <color rgb="FFEC6C2B"/>
      </top>
      <bottom style="thin">
        <color rgb="FFEC6C2B"/>
      </bottom>
      <diagonal/>
    </border>
    <border>
      <left style="thin">
        <color rgb="FFEC6C2B"/>
      </left>
      <right/>
      <top style="thin">
        <color rgb="FFEC6C2B"/>
      </top>
      <bottom style="thin">
        <color rgb="FFEC6C2B"/>
      </bottom>
      <diagonal/>
    </border>
    <border>
      <left/>
      <right style="thin">
        <color rgb="FFEC6C2B"/>
      </right>
      <top style="thin">
        <color rgb="FFEC6C2B"/>
      </top>
      <bottom style="thin">
        <color rgb="FFEC6C2B"/>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diagonal/>
    </border>
    <border>
      <left style="thin">
        <color rgb="FFEC6C2B"/>
      </left>
      <right style="thin">
        <color rgb="FFEC6C2B"/>
      </right>
      <top style="thin">
        <color rgb="FFEC6C2B"/>
      </top>
      <bottom/>
      <diagonal/>
    </border>
    <border>
      <left style="thin">
        <color rgb="FFEC6C2B"/>
      </left>
      <right style="thin">
        <color rgb="FFEC6C2B"/>
      </right>
      <top/>
      <bottom/>
      <diagonal/>
    </border>
    <border>
      <left style="thin">
        <color rgb="FFEC6C2B"/>
      </left>
      <right style="thin">
        <color rgb="FFEC6C2B"/>
      </right>
      <top/>
      <bottom style="thin">
        <color rgb="FFEC6C2B"/>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5" fillId="9" borderId="0" applyNumberFormat="0" applyBorder="0" applyAlignment="0" applyProtection="0">
      <alignment vertical="center"/>
    </xf>
    <xf numFmtId="0" fontId="32" fillId="7"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5" fillId="13" borderId="0" applyNumberFormat="0" applyBorder="0" applyAlignment="0" applyProtection="0">
      <alignment vertical="center"/>
    </xf>
    <xf numFmtId="0" fontId="31" fillId="6" borderId="0" applyNumberFormat="0" applyBorder="0" applyAlignment="0" applyProtection="0">
      <alignment vertical="center"/>
    </xf>
    <xf numFmtId="43" fontId="0" fillId="0" borderId="0" applyFont="0" applyFill="0" applyBorder="0" applyAlignment="0" applyProtection="0">
      <alignment vertical="center"/>
    </xf>
    <xf numFmtId="0" fontId="27" fillId="18"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0" fillId="17" borderId="20" applyNumberFormat="0" applyFont="0" applyAlignment="0" applyProtection="0">
      <alignment vertical="center"/>
    </xf>
    <xf numFmtId="43" fontId="26" fillId="0" borderId="0" applyFont="0" applyFill="0" applyBorder="0" applyAlignment="0" applyProtection="0">
      <alignment vertical="center"/>
    </xf>
    <xf numFmtId="0" fontId="27" fillId="28" borderId="0" applyNumberFormat="0" applyBorder="0" applyAlignment="0" applyProtection="0">
      <alignment vertical="center"/>
    </xf>
    <xf numFmtId="0" fontId="3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16" applyNumberFormat="0" applyFill="0" applyAlignment="0" applyProtection="0">
      <alignment vertical="center"/>
    </xf>
    <xf numFmtId="0" fontId="43" fillId="0" borderId="16" applyNumberFormat="0" applyFill="0" applyAlignment="0" applyProtection="0">
      <alignment vertical="center"/>
    </xf>
    <xf numFmtId="0" fontId="27" fillId="23" borderId="0" applyNumberFormat="0" applyBorder="0" applyAlignment="0" applyProtection="0">
      <alignment vertical="center"/>
    </xf>
    <xf numFmtId="0" fontId="34" fillId="0" borderId="18" applyNumberFormat="0" applyFill="0" applyAlignment="0" applyProtection="0">
      <alignment vertical="center"/>
    </xf>
    <xf numFmtId="0" fontId="27" fillId="12" borderId="0" applyNumberFormat="0" applyBorder="0" applyAlignment="0" applyProtection="0">
      <alignment vertical="center"/>
    </xf>
    <xf numFmtId="0" fontId="42" fillId="29" borderId="21" applyNumberFormat="0" applyAlignment="0" applyProtection="0">
      <alignment vertical="center"/>
    </xf>
    <xf numFmtId="0" fontId="44" fillId="29" borderId="17" applyNumberFormat="0" applyAlignment="0" applyProtection="0">
      <alignment vertical="center"/>
    </xf>
    <xf numFmtId="0" fontId="36" fillId="11" borderId="19" applyNumberFormat="0" applyAlignment="0" applyProtection="0">
      <alignment vertical="center"/>
    </xf>
    <xf numFmtId="0" fontId="35" fillId="10" borderId="0" applyNumberFormat="0" applyBorder="0" applyAlignment="0" applyProtection="0">
      <alignment vertical="center"/>
    </xf>
    <xf numFmtId="0" fontId="27" fillId="16" borderId="0" applyNumberFormat="0" applyBorder="0" applyAlignment="0" applyProtection="0">
      <alignment vertical="center"/>
    </xf>
    <xf numFmtId="0" fontId="28" fillId="0" borderId="15" applyNumberFormat="0" applyFill="0" applyAlignment="0" applyProtection="0">
      <alignment vertical="center"/>
    </xf>
    <xf numFmtId="0" fontId="45" fillId="0" borderId="22" applyNumberFormat="0" applyFill="0" applyAlignment="0" applyProtection="0">
      <alignment vertical="center"/>
    </xf>
    <xf numFmtId="0" fontId="33" fillId="8" borderId="0" applyNumberFormat="0" applyBorder="0" applyAlignment="0" applyProtection="0">
      <alignment vertical="center"/>
    </xf>
    <xf numFmtId="0" fontId="41" fillId="25" borderId="0" applyNumberFormat="0" applyBorder="0" applyAlignment="0" applyProtection="0">
      <alignment vertical="center"/>
    </xf>
    <xf numFmtId="0" fontId="35" fillId="24" borderId="0" applyNumberFormat="0" applyBorder="0" applyAlignment="0" applyProtection="0">
      <alignment vertical="center"/>
    </xf>
    <xf numFmtId="0" fontId="27" fillId="5" borderId="0" applyNumberFormat="0" applyBorder="0" applyAlignment="0" applyProtection="0">
      <alignment vertical="center"/>
    </xf>
    <xf numFmtId="0" fontId="35" fillId="31" borderId="0" applyNumberFormat="0" applyBorder="0" applyAlignment="0" applyProtection="0">
      <alignment vertical="center"/>
    </xf>
    <xf numFmtId="0" fontId="35" fillId="15" borderId="0" applyNumberFormat="0" applyBorder="0" applyAlignment="0" applyProtection="0">
      <alignment vertical="center"/>
    </xf>
    <xf numFmtId="0" fontId="35" fillId="34" borderId="0" applyNumberFormat="0" applyBorder="0" applyAlignment="0" applyProtection="0">
      <alignment vertical="center"/>
    </xf>
    <xf numFmtId="0" fontId="35" fillId="27" borderId="0" applyNumberFormat="0" applyBorder="0" applyAlignment="0" applyProtection="0">
      <alignment vertical="center"/>
    </xf>
    <xf numFmtId="0" fontId="27" fillId="35" borderId="0" applyNumberFormat="0" applyBorder="0" applyAlignment="0" applyProtection="0">
      <alignment vertical="center"/>
    </xf>
    <xf numFmtId="0" fontId="27" fillId="14" borderId="0" applyNumberFormat="0" applyBorder="0" applyAlignment="0" applyProtection="0">
      <alignment vertical="center"/>
    </xf>
    <xf numFmtId="0" fontId="35" fillId="22" borderId="0" applyNumberFormat="0" applyBorder="0" applyAlignment="0" applyProtection="0">
      <alignment vertical="center"/>
    </xf>
    <xf numFmtId="0" fontId="26" fillId="0" borderId="0">
      <alignment vertical="center"/>
    </xf>
    <xf numFmtId="0" fontId="35" fillId="33" borderId="0" applyNumberFormat="0" applyBorder="0" applyAlignment="0" applyProtection="0">
      <alignment vertical="center"/>
    </xf>
    <xf numFmtId="0" fontId="27" fillId="21" borderId="0" applyNumberFormat="0" applyBorder="0" applyAlignment="0" applyProtection="0">
      <alignment vertical="center"/>
    </xf>
    <xf numFmtId="0" fontId="35" fillId="20" borderId="0" applyNumberFormat="0" applyBorder="0" applyAlignment="0" applyProtection="0">
      <alignment vertical="center"/>
    </xf>
    <xf numFmtId="0" fontId="27" fillId="30" borderId="0" applyNumberFormat="0" applyBorder="0" applyAlignment="0" applyProtection="0">
      <alignment vertical="center"/>
    </xf>
    <xf numFmtId="0" fontId="27" fillId="26" borderId="0" applyNumberFormat="0" applyBorder="0" applyAlignment="0" applyProtection="0">
      <alignment vertical="center"/>
    </xf>
    <xf numFmtId="0" fontId="35" fillId="19" borderId="0" applyNumberFormat="0" applyBorder="0" applyAlignment="0" applyProtection="0">
      <alignment vertical="center"/>
    </xf>
    <xf numFmtId="0" fontId="27" fillId="32" borderId="0" applyNumberFormat="0" applyBorder="0" applyAlignment="0" applyProtection="0">
      <alignment vertical="center"/>
    </xf>
    <xf numFmtId="0" fontId="26" fillId="0" borderId="0">
      <alignment vertical="center"/>
    </xf>
    <xf numFmtId="178" fontId="26" fillId="0" borderId="0">
      <alignment vertical="center"/>
    </xf>
    <xf numFmtId="43" fontId="26" fillId="0" borderId="0" applyFont="0" applyFill="0" applyBorder="0" applyAlignment="0" applyProtection="0">
      <alignment vertical="center"/>
    </xf>
  </cellStyleXfs>
  <cellXfs count="137">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center" vertical="center"/>
    </xf>
    <xf numFmtId="0" fontId="4" fillId="0" borderId="0" xfId="0" applyFont="1" applyBorder="1">
      <alignment vertical="center"/>
    </xf>
    <xf numFmtId="0" fontId="5" fillId="0" borderId="0" xfId="0" applyFont="1">
      <alignment vertical="center"/>
    </xf>
    <xf numFmtId="0" fontId="6" fillId="0" borderId="0" xfId="0" applyFont="1">
      <alignment vertical="center"/>
    </xf>
    <xf numFmtId="0" fontId="2" fillId="0" borderId="0" xfId="0" applyFont="1">
      <alignment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vertical="center" wrapText="1"/>
    </xf>
    <xf numFmtId="0" fontId="7" fillId="0" borderId="0" xfId="0" applyFont="1" applyBorder="1">
      <alignment vertical="center"/>
    </xf>
    <xf numFmtId="0" fontId="4" fillId="0" borderId="0" xfId="0" applyFont="1">
      <alignment vertical="center"/>
    </xf>
    <xf numFmtId="0" fontId="7" fillId="0" borderId="0" xfId="0" applyFont="1" applyAlignment="1">
      <alignment horizontal="left" vertical="center" wrapText="1"/>
    </xf>
    <xf numFmtId="0" fontId="8" fillId="0" borderId="0" xfId="10" applyFont="1" applyBorder="1" applyAlignment="1">
      <alignment horizontal="right" vertical="center"/>
    </xf>
    <xf numFmtId="0" fontId="1"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Fill="1" applyBorder="1">
      <alignment vertical="center"/>
    </xf>
    <xf numFmtId="0" fontId="9" fillId="2" borderId="1" xfId="0" applyFont="1" applyFill="1" applyBorder="1" applyAlignment="1">
      <alignment horizontal="center" vertical="center"/>
    </xf>
    <xf numFmtId="0" fontId="10" fillId="3" borderId="1" xfId="0" applyFont="1" applyFill="1" applyBorder="1" applyAlignment="1">
      <alignment horizontal="center" vertical="center"/>
    </xf>
    <xf numFmtId="176" fontId="10"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176" fontId="2" fillId="3" borderId="1" xfId="0" applyNumberFormat="1" applyFont="1" applyFill="1" applyBorder="1" applyAlignment="1">
      <alignment horizontal="center" vertical="center"/>
    </xf>
    <xf numFmtId="179" fontId="11"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76" fontId="3" fillId="0" borderId="0" xfId="0" applyNumberFormat="1" applyFont="1" applyBorder="1" applyAlignment="1">
      <alignment horizontal="center" vertical="center"/>
    </xf>
    <xf numFmtId="179" fontId="6" fillId="3" borderId="2" xfId="0" applyNumberFormat="1" applyFont="1" applyFill="1" applyBorder="1" applyAlignment="1">
      <alignment horizontal="center" vertical="center" wrapText="1"/>
    </xf>
    <xf numFmtId="179" fontId="6" fillId="3" borderId="3"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vertical="top" wrapText="1"/>
    </xf>
    <xf numFmtId="0" fontId="12" fillId="0" borderId="0" xfId="0" applyFont="1" applyFill="1" applyBorder="1" applyAlignment="1">
      <alignment horizontal="left" vertical="center"/>
    </xf>
    <xf numFmtId="0" fontId="12" fillId="0" borderId="0" xfId="0" applyFont="1" applyFill="1" applyBorder="1" applyAlignment="1">
      <alignment vertical="center" wrapText="1"/>
    </xf>
    <xf numFmtId="0" fontId="12" fillId="0" borderId="0" xfId="0" applyFont="1" applyFill="1" applyBorder="1" applyAlignment="1">
      <alignment horizontal="left" vertical="top"/>
    </xf>
    <xf numFmtId="0" fontId="3" fillId="0" borderId="0" xfId="0" applyFont="1" applyFill="1" applyBorder="1" applyAlignment="1">
      <alignment horizontal="center" vertical="center"/>
    </xf>
    <xf numFmtId="180" fontId="11" fillId="3" borderId="1" xfId="0" applyNumberFormat="1" applyFont="1" applyFill="1" applyBorder="1" applyAlignment="1">
      <alignment horizontal="center" vertical="center"/>
    </xf>
    <xf numFmtId="0" fontId="12" fillId="0" borderId="0" xfId="0" applyFont="1" applyAlignment="1">
      <alignment horizontal="left" vertical="center"/>
    </xf>
    <xf numFmtId="176" fontId="3" fillId="0" borderId="0" xfId="0" applyNumberFormat="1" applyFont="1" applyAlignment="1">
      <alignment horizontal="center" vertical="center"/>
    </xf>
    <xf numFmtId="0" fontId="12" fillId="0" borderId="0" xfId="0" applyFont="1" applyBorder="1" applyAlignment="1">
      <alignment horizontal="left" vertical="center"/>
    </xf>
    <xf numFmtId="0" fontId="2"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11" fillId="3" borderId="1" xfId="0" applyFont="1" applyFill="1" applyBorder="1" applyAlignment="1">
      <alignment horizontal="center" vertical="center"/>
    </xf>
    <xf numFmtId="0" fontId="13" fillId="0" borderId="0" xfId="43" applyFont="1">
      <alignment vertical="center"/>
    </xf>
    <xf numFmtId="0" fontId="12" fillId="0" borderId="0" xfId="43" applyFont="1">
      <alignment vertical="center"/>
    </xf>
    <xf numFmtId="0" fontId="3" fillId="0" borderId="0" xfId="43" applyFont="1" applyAlignment="1">
      <alignment horizontal="center" vertical="center"/>
    </xf>
    <xf numFmtId="0" fontId="3" fillId="0" borderId="0" xfId="43" applyFont="1" applyAlignment="1">
      <alignment horizontal="left"/>
    </xf>
    <xf numFmtId="0" fontId="2" fillId="0" borderId="0" xfId="43" applyFont="1">
      <alignment vertical="center"/>
    </xf>
    <xf numFmtId="0" fontId="3" fillId="0" borderId="0" xfId="43" applyFont="1">
      <alignment vertical="center"/>
    </xf>
    <xf numFmtId="0" fontId="3" fillId="0" borderId="0" xfId="43" applyFont="1" applyAlignment="1">
      <alignment horizontal="right" vertical="center"/>
    </xf>
    <xf numFmtId="0" fontId="14" fillId="0" borderId="0" xfId="43" applyFont="1">
      <alignment vertical="center"/>
    </xf>
    <xf numFmtId="0" fontId="1" fillId="0" borderId="0" xfId="43" applyFont="1">
      <alignment vertical="center"/>
    </xf>
    <xf numFmtId="0" fontId="1" fillId="0" borderId="0" xfId="43" applyFont="1" applyAlignment="1">
      <alignment horizontal="left" vertical="center"/>
    </xf>
    <xf numFmtId="0" fontId="9" fillId="2" borderId="1" xfId="43" applyFont="1" applyFill="1" applyBorder="1" applyAlignment="1">
      <alignment horizontal="center" vertical="center"/>
    </xf>
    <xf numFmtId="0" fontId="10" fillId="3" borderId="1" xfId="43" applyFont="1" applyFill="1" applyBorder="1" applyAlignment="1">
      <alignment horizontal="center" vertical="center"/>
    </xf>
    <xf numFmtId="0" fontId="10" fillId="3" borderId="1" xfId="43" applyFont="1" applyFill="1" applyBorder="1" applyAlignment="1">
      <alignment horizontal="center" vertical="center" wrapText="1"/>
    </xf>
    <xf numFmtId="176" fontId="10" fillId="3" borderId="1" xfId="43" applyNumberFormat="1" applyFont="1" applyFill="1" applyBorder="1" applyAlignment="1">
      <alignment horizontal="center" vertical="center" wrapText="1"/>
    </xf>
    <xf numFmtId="0" fontId="10" fillId="4" borderId="1" xfId="43" applyFont="1" applyFill="1" applyBorder="1" applyAlignment="1">
      <alignment horizontal="center" vertical="center"/>
    </xf>
    <xf numFmtId="176" fontId="10" fillId="3" borderId="1" xfId="43" applyNumberFormat="1" applyFont="1" applyFill="1" applyBorder="1" applyAlignment="1">
      <alignment horizontal="center" vertical="center"/>
    </xf>
    <xf numFmtId="0" fontId="11" fillId="3" borderId="1" xfId="43" applyFont="1" applyFill="1" applyBorder="1" applyAlignment="1">
      <alignment horizontal="center" vertical="center" wrapText="1"/>
    </xf>
    <xf numFmtId="0" fontId="2" fillId="3" borderId="1" xfId="43" applyFont="1" applyFill="1" applyBorder="1" applyAlignment="1">
      <alignment horizontal="center" vertical="center"/>
    </xf>
    <xf numFmtId="177" fontId="2" fillId="3" borderId="1" xfId="43" applyNumberFormat="1" applyFont="1" applyFill="1" applyBorder="1" applyAlignment="1">
      <alignment horizontal="center" vertical="center"/>
    </xf>
    <xf numFmtId="179" fontId="11" fillId="3" borderId="1" xfId="43" applyNumberFormat="1" applyFont="1" applyFill="1" applyBorder="1" applyAlignment="1">
      <alignment horizontal="center" vertical="center"/>
    </xf>
    <xf numFmtId="179" fontId="11" fillId="4" borderId="1" xfId="43" applyNumberFormat="1" applyFont="1" applyFill="1" applyBorder="1" applyAlignment="1">
      <alignment horizontal="center" vertical="center"/>
    </xf>
    <xf numFmtId="181" fontId="2" fillId="3" borderId="1" xfId="43" applyNumberFormat="1" applyFont="1" applyFill="1" applyBorder="1" applyAlignment="1">
      <alignment horizontal="center" vertical="center"/>
    </xf>
    <xf numFmtId="176" fontId="10" fillId="4" borderId="1" xfId="43" applyNumberFormat="1" applyFont="1" applyFill="1" applyBorder="1" applyAlignment="1">
      <alignment horizontal="center" vertical="center"/>
    </xf>
    <xf numFmtId="0" fontId="9" fillId="2" borderId="1" xfId="43" applyFont="1" applyFill="1" applyBorder="1" applyAlignment="1">
      <alignment horizontal="center" vertical="center" wrapText="1"/>
    </xf>
    <xf numFmtId="26" fontId="15" fillId="3" borderId="1" xfId="43" applyNumberFormat="1" applyFont="1" applyFill="1" applyBorder="1" applyAlignment="1">
      <alignment horizontal="center" vertical="center" wrapText="1"/>
    </xf>
    <xf numFmtId="0" fontId="2" fillId="3" borderId="1" xfId="43" applyFont="1" applyFill="1" applyBorder="1" applyAlignment="1">
      <alignment horizontal="center" vertical="center" wrapText="1"/>
    </xf>
    <xf numFmtId="182" fontId="11" fillId="3" borderId="1" xfId="43" applyNumberFormat="1" applyFont="1" applyFill="1" applyBorder="1" applyAlignment="1">
      <alignment horizontal="center" vertical="center" wrapText="1"/>
    </xf>
    <xf numFmtId="0" fontId="16" fillId="0" borderId="0" xfId="43" applyFont="1" applyAlignment="1">
      <alignment vertical="center"/>
    </xf>
    <xf numFmtId="0" fontId="3" fillId="0" borderId="0" xfId="43" applyFont="1" applyAlignment="1">
      <alignment horizontal="left" vertical="center"/>
    </xf>
    <xf numFmtId="0" fontId="12" fillId="0" borderId="0" xfId="43" applyFont="1" applyAlignment="1">
      <alignment horizontal="left" vertical="center" wrapText="1"/>
    </xf>
    <xf numFmtId="0" fontId="12" fillId="0" borderId="0" xfId="43" applyFont="1" applyAlignment="1">
      <alignment horizontal="left" vertical="center"/>
    </xf>
    <xf numFmtId="183" fontId="3" fillId="0" borderId="0" xfId="43" applyNumberFormat="1" applyFont="1" applyAlignment="1">
      <alignment horizontal="center" vertical="center"/>
    </xf>
    <xf numFmtId="0" fontId="8" fillId="0" borderId="0" xfId="10" applyFont="1" applyAlignment="1">
      <alignment horizontal="right" vertical="center"/>
    </xf>
    <xf numFmtId="0" fontId="3" fillId="0" borderId="0" xfId="0" applyFont="1" applyBorder="1" applyAlignment="1">
      <alignment horizontal="right" vertical="center"/>
    </xf>
    <xf numFmtId="0" fontId="14" fillId="0" borderId="0" xfId="0" applyFont="1" applyBorder="1" applyAlignment="1">
      <alignment vertical="center"/>
    </xf>
    <xf numFmtId="0" fontId="1" fillId="0" borderId="0" xfId="0" applyFont="1" applyBorder="1" applyAlignment="1">
      <alignment vertical="center"/>
    </xf>
    <xf numFmtId="0" fontId="1" fillId="0" borderId="0" xfId="0" applyFont="1">
      <alignment vertical="center"/>
    </xf>
    <xf numFmtId="0" fontId="16" fillId="0" borderId="0" xfId="0" applyFont="1">
      <alignment vertical="center"/>
    </xf>
    <xf numFmtId="0" fontId="1" fillId="0" borderId="0" xfId="0" applyFont="1" applyAlignment="1">
      <alignment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3" fillId="0" borderId="0" xfId="0" applyFont="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10" fillId="0" borderId="0" xfId="0" applyFont="1">
      <alignment vertical="center"/>
    </xf>
    <xf numFmtId="0" fontId="10" fillId="3" borderId="11"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178" fontId="2" fillId="0" borderId="0" xfId="52" applyNumberFormat="1" applyFont="1" applyFill="1" applyBorder="1" applyAlignment="1">
      <alignment horizontal="left" vertical="center"/>
    </xf>
    <xf numFmtId="178" fontId="10" fillId="3"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xf numFmtId="184" fontId="2" fillId="0" borderId="1" xfId="0" applyNumberFormat="1" applyFont="1" applyFill="1" applyBorder="1" applyAlignment="1">
      <alignment horizontal="center" vertical="center"/>
    </xf>
    <xf numFmtId="178" fontId="11" fillId="0" borderId="1" xfId="0" applyNumberFormat="1" applyFont="1" applyFill="1" applyBorder="1" applyAlignment="1">
      <alignment horizontal="left" vertical="center" wrapText="1"/>
    </xf>
    <xf numFmtId="0" fontId="17" fillId="0" borderId="0" xfId="0" applyFont="1" applyAlignment="1">
      <alignment vertical="center"/>
    </xf>
    <xf numFmtId="0" fontId="18" fillId="0" borderId="0" xfId="0" applyFont="1">
      <alignment vertical="center"/>
    </xf>
    <xf numFmtId="0" fontId="19" fillId="0" borderId="0" xfId="0" applyFont="1">
      <alignment vertical="center"/>
    </xf>
    <xf numFmtId="0" fontId="20" fillId="0" borderId="0" xfId="0" applyFont="1" applyAlignment="1">
      <alignment vertical="center"/>
    </xf>
    <xf numFmtId="0" fontId="21" fillId="0" borderId="0" xfId="10" applyFont="1" applyAlignment="1">
      <alignment vertical="center"/>
    </xf>
    <xf numFmtId="0" fontId="22" fillId="0" borderId="0" xfId="10" applyFont="1" applyAlignment="1">
      <alignment vertical="center"/>
    </xf>
    <xf numFmtId="0" fontId="23" fillId="0" borderId="0" xfId="10" applyFont="1" applyAlignment="1">
      <alignment vertical="center"/>
    </xf>
    <xf numFmtId="0" fontId="3" fillId="0" borderId="0" xfId="10" applyFont="1" applyAlignment="1">
      <alignment vertical="center"/>
    </xf>
    <xf numFmtId="0" fontId="0" fillId="0" borderId="0" xfId="10" applyFont="1" applyAlignment="1">
      <alignment vertical="center"/>
    </xf>
    <xf numFmtId="0" fontId="24" fillId="0" borderId="0" xfId="10" applyFont="1" applyAlignment="1">
      <alignment vertical="center"/>
    </xf>
    <xf numFmtId="0" fontId="18" fillId="0" borderId="0" xfId="0" applyFont="1" applyAlignment="1">
      <alignment vertical="center"/>
    </xf>
    <xf numFmtId="0" fontId="23" fillId="0" borderId="0" xfId="10" applyFont="1" applyFill="1">
      <alignment vertical="center"/>
    </xf>
    <xf numFmtId="0" fontId="22" fillId="0" borderId="0" xfId="10" applyFont="1" applyFill="1">
      <alignment vertical="center"/>
    </xf>
    <xf numFmtId="0" fontId="20" fillId="0" borderId="0" xfId="10" applyFont="1" applyAlignment="1">
      <alignment vertical="center"/>
    </xf>
    <xf numFmtId="0" fontId="25" fillId="0" borderId="0" xfId="0" applyFont="1" applyAlignment="1">
      <alignment vertical="center"/>
    </xf>
    <xf numFmtId="0" fontId="2" fillId="3" borderId="1" xfId="43" applyFont="1" applyFill="1" applyBorder="1" applyAlignment="1" quotePrefix="1">
      <alignment horizontal="center" vertical="center"/>
    </xf>
    <xf numFmtId="179" fontId="11" fillId="3" borderId="1" xfId="43" applyNumberFormat="1"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Comma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Normal 2" xfId="43"/>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千位分隔 2" xfId="53"/>
  </cellStyles>
  <tableStyles count="0" defaultTableStyle="TableStyleMedium2" defaultPivotStyle="PivotStyleLight16"/>
  <colors>
    <mruColors>
      <color rgb="00EC6C2B"/>
      <color rgb="00D1D0CC"/>
      <color rgb="00E5B797"/>
      <color rgb="00DFC39C"/>
      <color rgb="00DB8957"/>
      <color rgb="00E4B290"/>
      <color rgb="00D87436"/>
      <color rgb="005F7475"/>
      <color rgb="002B3536"/>
      <color rgb="00FAF0E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customXml" Target="../customXml/item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17779</xdr:colOff>
      <xdr:row>0</xdr:row>
      <xdr:rowOff>10795</xdr:rowOff>
    </xdr:from>
    <xdr:to>
      <xdr:col>10</xdr:col>
      <xdr:colOff>948375</xdr:colOff>
      <xdr:row>50</xdr:row>
      <xdr:rowOff>181610</xdr:rowOff>
    </xdr:to>
    <xdr:sp>
      <xdr:nvSpPr>
        <xdr:cNvPr id="3" name="矩形 2"/>
        <xdr:cNvSpPr/>
      </xdr:nvSpPr>
      <xdr:spPr>
        <a:xfrm>
          <a:off x="17145" y="10795"/>
          <a:ext cx="8009255" cy="10648315"/>
        </a:xfrm>
        <a:prstGeom prst="rect">
          <a:avLst/>
        </a:prstGeom>
        <a:blipFill rotWithShape="1">
          <a:blip r:embed="rId1"/>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zh-CN" altLang="en-US" sz="1100">
            <a:latin typeface="微软雅黑" panose="020B0503020204020204" charset="-122"/>
            <a:ea typeface="微软雅黑" panose="020B0503020204020204" charset="-122"/>
          </a:endParaRPr>
        </a:p>
      </xdr:txBody>
    </xdr:sp>
    <xdr:clientData/>
  </xdr:twoCellAnchor>
  <xdr:twoCellAnchor>
    <xdr:from>
      <xdr:col>1</xdr:col>
      <xdr:colOff>231140</xdr:colOff>
      <xdr:row>23</xdr:row>
      <xdr:rowOff>88900</xdr:rowOff>
    </xdr:from>
    <xdr:to>
      <xdr:col>10</xdr:col>
      <xdr:colOff>132715</xdr:colOff>
      <xdr:row>37</xdr:row>
      <xdr:rowOff>181428</xdr:rowOff>
    </xdr:to>
    <xdr:sp>
      <xdr:nvSpPr>
        <xdr:cNvPr id="2" name="文本框 1"/>
        <xdr:cNvSpPr txBox="1"/>
      </xdr:nvSpPr>
      <xdr:spPr>
        <a:xfrm>
          <a:off x="464185" y="4908550"/>
          <a:ext cx="6746875" cy="302577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橙联</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意大利</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仓配管</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理</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服务</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sym typeface="+mn-ea"/>
            </a:rPr>
            <a:t>2022</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年</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价格表</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xdr:txBody>
    </xdr:sp>
    <xdr:clientData/>
  </xdr:twoCellAnchor>
  <xdr:twoCellAnchor>
    <xdr:from>
      <xdr:col>0</xdr:col>
      <xdr:colOff>7620</xdr:colOff>
      <xdr:row>47</xdr:row>
      <xdr:rowOff>6350</xdr:rowOff>
    </xdr:from>
    <xdr:to>
      <xdr:col>9</xdr:col>
      <xdr:colOff>1752600</xdr:colOff>
      <xdr:row>50</xdr:row>
      <xdr:rowOff>92710</xdr:rowOff>
    </xdr:to>
    <xdr:sp>
      <xdr:nvSpPr>
        <xdr:cNvPr id="5" name="文本框 4"/>
        <xdr:cNvSpPr txBox="1"/>
      </xdr:nvSpPr>
      <xdr:spPr>
        <a:xfrm>
          <a:off x="7620" y="9855200"/>
          <a:ext cx="7007225" cy="715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indent="12700" algn="l" rtl="0" eaLnBrk="0" fontAlgn="auto">
            <a:lnSpc>
              <a:spcPct val="980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本价卡仅适用于注册地为中国大陆</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港澳台</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日本</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韩国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新加坡</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泰国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马来西亚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印度尼西亚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菲</a:t>
          </a:r>
          <a:r>
            <a:rPr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律宾及越南的卖家</a:t>
          </a:r>
          <a:r>
            <a:rPr lang="zh-CN"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en-US" altLang="en-US" sz="900" dirty="0">
            <a:latin typeface="微软雅黑" panose="020B0503020204020204" charset="-122"/>
            <a:ea typeface="微软雅黑" panose="020B0503020204020204" charset="-122"/>
            <a:cs typeface="微软雅黑" panose="020B0503020204020204" charset="-122"/>
          </a:endParaRPr>
        </a:p>
        <a:p>
          <a:pPr indent="12700" algn="l" rtl="0" eaLnBrk="0" fontAlgn="auto">
            <a:lnSpc>
              <a:spcPts val="24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a:t>
          </a:r>
          <a:r>
            <a:rPr lang="zh-CN"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自北京时间</a:t>
          </a:r>
          <a:r>
            <a:rPr lang="en-US" altLang="zh-CN"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2022</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年</a:t>
          </a:r>
          <a:r>
            <a:rPr lang="en-US"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3</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月</a:t>
          </a:r>
          <a:r>
            <a:rPr lang="en-US"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1</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日</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起生效，所有价格均不</a:t>
          </a:r>
          <a:r>
            <a:rPr sz="900" spc="95"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含</a:t>
          </a:r>
          <a:r>
            <a:rPr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税</a:t>
          </a:r>
          <a:r>
            <a:rPr lang="zh-CN"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zh-CN" altLang="en-US" sz="1100">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20320</xdr:colOff>
      <xdr:row>0</xdr:row>
      <xdr:rowOff>19050</xdr:rowOff>
    </xdr:from>
    <xdr:to>
      <xdr:col>12</xdr:col>
      <xdr:colOff>608330</xdr:colOff>
      <xdr:row>4</xdr:row>
      <xdr:rowOff>133350</xdr:rowOff>
    </xdr:to>
    <xdr:pic>
      <xdr:nvPicPr>
        <xdr:cNvPr id="12" name="图片 11" descr="QQ截图20220120175523"/>
        <xdr:cNvPicPr/>
      </xdr:nvPicPr>
      <xdr:blipFill>
        <a:blip r:embed="rId1"/>
        <a:stretch>
          <a:fillRect/>
        </a:stretch>
      </xdr:blipFill>
      <xdr:spPr>
        <a:xfrm>
          <a:off x="20320" y="19050"/>
          <a:ext cx="8379460" cy="952500"/>
        </a:xfrm>
        <a:prstGeom prst="rect">
          <a:avLst/>
        </a:prstGeom>
      </xdr:spPr>
    </xdr:pic>
    <xdr:clientData/>
  </xdr:twoCellAnchor>
  <xdr:twoCellAnchor>
    <xdr:from>
      <xdr:col>1</xdr:col>
      <xdr:colOff>455930</xdr:colOff>
      <xdr:row>0</xdr:row>
      <xdr:rowOff>154305</xdr:rowOff>
    </xdr:from>
    <xdr:to>
      <xdr:col>3</xdr:col>
      <xdr:colOff>302260</xdr:colOff>
      <xdr:row>3</xdr:row>
      <xdr:rowOff>40640</xdr:rowOff>
    </xdr:to>
    <xdr:sp>
      <xdr:nvSpPr>
        <xdr:cNvPr id="13" name="文本框 12"/>
        <xdr:cNvSpPr txBox="1"/>
      </xdr:nvSpPr>
      <xdr:spPr>
        <a:xfrm>
          <a:off x="1084580" y="154305"/>
          <a:ext cx="1056640" cy="514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2800" b="1">
              <a:solidFill>
                <a:srgbClr val="EC6C2B"/>
              </a:solidFill>
              <a:latin typeface="微软雅黑" panose="020B0503020204020204" charset="-122"/>
              <a:ea typeface="微软雅黑" panose="020B0503020204020204" charset="-122"/>
            </a:rPr>
            <a:t>目</a:t>
          </a:r>
          <a:r>
            <a:rPr lang="en-US" altLang="zh-CN" sz="2800" b="1">
              <a:solidFill>
                <a:srgbClr val="EC6C2B"/>
              </a:solidFill>
              <a:latin typeface="微软雅黑" panose="020B0503020204020204" charset="-122"/>
              <a:ea typeface="微软雅黑" panose="020B0503020204020204" charset="-122"/>
            </a:rPr>
            <a:t> </a:t>
          </a:r>
          <a:r>
            <a:rPr lang="zh-CN" altLang="en-US" sz="2800" b="1">
              <a:solidFill>
                <a:srgbClr val="EC6C2B"/>
              </a:solidFill>
              <a:latin typeface="微软雅黑" panose="020B0503020204020204" charset="-122"/>
              <a:ea typeface="微软雅黑" panose="020B0503020204020204" charset="-122"/>
            </a:rPr>
            <a:t>录</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19050</xdr:rowOff>
    </xdr:from>
    <xdr:to>
      <xdr:col>5</xdr:col>
      <xdr:colOff>1760855</xdr:colOff>
      <xdr:row>4</xdr:row>
      <xdr:rowOff>124460</xdr:rowOff>
    </xdr:to>
    <xdr:pic>
      <xdr:nvPicPr>
        <xdr:cNvPr id="162" name="图片 161" descr="QQ截图20220120175523"/>
        <xdr:cNvPicPr/>
      </xdr:nvPicPr>
      <xdr:blipFill>
        <a:blip r:embed="rId1"/>
        <a:stretch>
          <a:fillRect/>
        </a:stretch>
      </xdr:blipFill>
      <xdr:spPr>
        <a:xfrm>
          <a:off x="6985" y="19050"/>
          <a:ext cx="8497570" cy="943610"/>
        </a:xfrm>
        <a:prstGeom prst="rect">
          <a:avLst/>
        </a:prstGeom>
      </xdr:spPr>
    </xdr:pic>
    <xdr:clientData/>
  </xdr:twoCellAnchor>
  <xdr:twoCellAnchor>
    <xdr:from>
      <xdr:col>1</xdr:col>
      <xdr:colOff>485775</xdr:colOff>
      <xdr:row>0</xdr:row>
      <xdr:rowOff>142875</xdr:rowOff>
    </xdr:from>
    <xdr:to>
      <xdr:col>3</xdr:col>
      <xdr:colOff>6350</xdr:colOff>
      <xdr:row>3</xdr:row>
      <xdr:rowOff>95250</xdr:rowOff>
    </xdr:to>
    <xdr:sp>
      <xdr:nvSpPr>
        <xdr:cNvPr id="163" name="文本框 162"/>
        <xdr:cNvSpPr txBox="1"/>
      </xdr:nvSpPr>
      <xdr:spPr>
        <a:xfrm>
          <a:off x="1106805" y="142875"/>
          <a:ext cx="240728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版本更新说明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10160</xdr:colOff>
      <xdr:row>0</xdr:row>
      <xdr:rowOff>10160</xdr:rowOff>
    </xdr:from>
    <xdr:to>
      <xdr:col>3</xdr:col>
      <xdr:colOff>3731895</xdr:colOff>
      <xdr:row>4</xdr:row>
      <xdr:rowOff>129540</xdr:rowOff>
    </xdr:to>
    <xdr:pic>
      <xdr:nvPicPr>
        <xdr:cNvPr id="173" name="图片 172" descr="QQ截图20220120175523"/>
        <xdr:cNvPicPr/>
      </xdr:nvPicPr>
      <xdr:blipFill>
        <a:blip r:embed="rId1"/>
        <a:stretch>
          <a:fillRect/>
        </a:stretch>
      </xdr:blipFill>
      <xdr:spPr>
        <a:xfrm>
          <a:off x="10160" y="10160"/>
          <a:ext cx="8355330" cy="957580"/>
        </a:xfrm>
        <a:prstGeom prst="rect">
          <a:avLst/>
        </a:prstGeom>
      </xdr:spPr>
    </xdr:pic>
    <xdr:clientData/>
  </xdr:twoCellAnchor>
  <xdr:twoCellAnchor>
    <xdr:from>
      <xdr:col>1</xdr:col>
      <xdr:colOff>989330</xdr:colOff>
      <xdr:row>0</xdr:row>
      <xdr:rowOff>155575</xdr:rowOff>
    </xdr:from>
    <xdr:to>
      <xdr:col>2</xdr:col>
      <xdr:colOff>944245</xdr:colOff>
      <xdr:row>4</xdr:row>
      <xdr:rowOff>35719</xdr:rowOff>
    </xdr:to>
    <xdr:sp>
      <xdr:nvSpPr>
        <xdr:cNvPr id="239" name="文本框 238"/>
        <xdr:cNvSpPr txBox="1"/>
      </xdr:nvSpPr>
      <xdr:spPr>
        <a:xfrm>
          <a:off x="1097915" y="155575"/>
          <a:ext cx="2469515" cy="718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橙联服务范围</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6350</xdr:rowOff>
    </xdr:from>
    <xdr:to>
      <xdr:col>6</xdr:col>
      <xdr:colOff>1905</xdr:colOff>
      <xdr:row>4</xdr:row>
      <xdr:rowOff>168275</xdr:rowOff>
    </xdr:to>
    <xdr:pic>
      <xdr:nvPicPr>
        <xdr:cNvPr id="12" name="图片 11" descr="QQ截图20220120175523"/>
        <xdr:cNvPicPr/>
      </xdr:nvPicPr>
      <xdr:blipFill>
        <a:blip r:embed="rId1"/>
        <a:stretch>
          <a:fillRect/>
        </a:stretch>
      </xdr:blipFill>
      <xdr:spPr>
        <a:xfrm>
          <a:off x="6985" y="6350"/>
          <a:ext cx="8593455" cy="1000125"/>
        </a:xfrm>
        <a:prstGeom prst="rect">
          <a:avLst/>
        </a:prstGeom>
      </xdr:spPr>
    </xdr:pic>
    <xdr:clientData/>
  </xdr:twoCellAnchor>
  <xdr:twoCellAnchor>
    <xdr:from>
      <xdr:col>1</xdr:col>
      <xdr:colOff>772795</xdr:colOff>
      <xdr:row>0</xdr:row>
      <xdr:rowOff>153035</xdr:rowOff>
    </xdr:from>
    <xdr:to>
      <xdr:col>3</xdr:col>
      <xdr:colOff>302895</xdr:colOff>
      <xdr:row>3</xdr:row>
      <xdr:rowOff>84455</xdr:rowOff>
    </xdr:to>
    <xdr:sp>
      <xdr:nvSpPr>
        <xdr:cNvPr id="13" name="文本框 12"/>
        <xdr:cNvSpPr txBox="1"/>
      </xdr:nvSpPr>
      <xdr:spPr>
        <a:xfrm>
          <a:off x="1106805" y="153035"/>
          <a:ext cx="2835910" cy="560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履约服务说明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39370</xdr:colOff>
      <xdr:row>0</xdr:row>
      <xdr:rowOff>59690</xdr:rowOff>
    </xdr:from>
    <xdr:to>
      <xdr:col>7</xdr:col>
      <xdr:colOff>1044575</xdr:colOff>
      <xdr:row>4</xdr:row>
      <xdr:rowOff>174625</xdr:rowOff>
    </xdr:to>
    <xdr:pic>
      <xdr:nvPicPr>
        <xdr:cNvPr id="2" name="图片 1" descr="QQ截图20220120175523"/>
        <xdr:cNvPicPr/>
      </xdr:nvPicPr>
      <xdr:blipFill>
        <a:blip r:embed="rId1"/>
        <a:stretch>
          <a:fillRect/>
        </a:stretch>
      </xdr:blipFill>
      <xdr:spPr>
        <a:xfrm>
          <a:off x="39370" y="59690"/>
          <a:ext cx="8400415" cy="953135"/>
        </a:xfrm>
        <a:prstGeom prst="rect">
          <a:avLst/>
        </a:prstGeom>
      </xdr:spPr>
    </xdr:pic>
    <xdr:clientData/>
  </xdr:twoCellAnchor>
  <xdr:twoCellAnchor>
    <xdr:from>
      <xdr:col>1</xdr:col>
      <xdr:colOff>339407</xdr:colOff>
      <xdr:row>0</xdr:row>
      <xdr:rowOff>104617</xdr:rowOff>
    </xdr:from>
    <xdr:to>
      <xdr:col>5</xdr:col>
      <xdr:colOff>958850</xdr:colOff>
      <xdr:row>3</xdr:row>
      <xdr:rowOff>90012</xdr:rowOff>
    </xdr:to>
    <xdr:sp>
      <xdr:nvSpPr>
        <xdr:cNvPr id="3" name="文本框 2"/>
        <xdr:cNvSpPr txBox="1"/>
      </xdr:nvSpPr>
      <xdr:spPr>
        <a:xfrm>
          <a:off x="820420" y="104140"/>
          <a:ext cx="5345430" cy="614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意大利国内标准配送履约服务费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7</xdr:col>
      <xdr:colOff>606425</xdr:colOff>
      <xdr:row>4</xdr:row>
      <xdr:rowOff>94615</xdr:rowOff>
    </xdr:to>
    <xdr:pic>
      <xdr:nvPicPr>
        <xdr:cNvPr id="2" name="图片 1" descr="QQ截图20220120175523"/>
        <xdr:cNvPicPr/>
      </xdr:nvPicPr>
      <xdr:blipFill>
        <a:blip r:embed="rId1"/>
        <a:stretch>
          <a:fillRect/>
        </a:stretch>
      </xdr:blipFill>
      <xdr:spPr>
        <a:xfrm>
          <a:off x="6350" y="6350"/>
          <a:ext cx="7964805" cy="926465"/>
        </a:xfrm>
        <a:prstGeom prst="rect">
          <a:avLst/>
        </a:prstGeom>
      </xdr:spPr>
    </xdr:pic>
    <xdr:clientData/>
  </xdr:twoCellAnchor>
  <xdr:twoCellAnchor>
    <xdr:from>
      <xdr:col>1</xdr:col>
      <xdr:colOff>572770</xdr:colOff>
      <xdr:row>0</xdr:row>
      <xdr:rowOff>167640</xdr:rowOff>
    </xdr:from>
    <xdr:to>
      <xdr:col>4</xdr:col>
      <xdr:colOff>897326</xdr:colOff>
      <xdr:row>3</xdr:row>
      <xdr:rowOff>92287</xdr:rowOff>
    </xdr:to>
    <xdr:sp>
      <xdr:nvSpPr>
        <xdr:cNvPr id="3" name="文本框 2"/>
        <xdr:cNvSpPr txBox="1"/>
      </xdr:nvSpPr>
      <xdr:spPr>
        <a:xfrm>
          <a:off x="976630" y="167640"/>
          <a:ext cx="4003040" cy="55308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仓储费及附加服务费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8255</xdr:colOff>
      <xdr:row>0</xdr:row>
      <xdr:rowOff>8255</xdr:rowOff>
    </xdr:from>
    <xdr:to>
      <xdr:col>13</xdr:col>
      <xdr:colOff>593090</xdr:colOff>
      <xdr:row>4</xdr:row>
      <xdr:rowOff>131445</xdr:rowOff>
    </xdr:to>
    <xdr:pic>
      <xdr:nvPicPr>
        <xdr:cNvPr id="2" name="图片 1" descr="QQ截图20220120175523"/>
        <xdr:cNvPicPr/>
      </xdr:nvPicPr>
      <xdr:blipFill>
        <a:blip r:embed="rId1"/>
        <a:stretch>
          <a:fillRect/>
        </a:stretch>
      </xdr:blipFill>
      <xdr:spPr>
        <a:xfrm>
          <a:off x="8255" y="8255"/>
          <a:ext cx="8538210" cy="961390"/>
        </a:xfrm>
        <a:prstGeom prst="rect">
          <a:avLst/>
        </a:prstGeom>
      </xdr:spPr>
    </xdr:pic>
    <xdr:clientData/>
  </xdr:twoCellAnchor>
  <xdr:twoCellAnchor>
    <xdr:from>
      <xdr:col>1</xdr:col>
      <xdr:colOff>568325</xdr:colOff>
      <xdr:row>0</xdr:row>
      <xdr:rowOff>159385</xdr:rowOff>
    </xdr:from>
    <xdr:to>
      <xdr:col>5</xdr:col>
      <xdr:colOff>384175</xdr:colOff>
      <xdr:row>3</xdr:row>
      <xdr:rowOff>83185</xdr:rowOff>
    </xdr:to>
    <xdr:sp>
      <xdr:nvSpPr>
        <xdr:cNvPr id="3" name="文本框 2"/>
        <xdr:cNvSpPr txBox="1"/>
      </xdr:nvSpPr>
      <xdr:spPr>
        <a:xfrm>
          <a:off x="917575" y="159385"/>
          <a:ext cx="248475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常见问题解答</a:t>
          </a:r>
          <a:endParaRPr lang="en-US" altLang="zh-CN" sz="2000" b="1">
            <a:solidFill>
              <a:srgbClr val="EC6C2B"/>
            </a:solidFill>
            <a:latin typeface="微软雅黑" panose="020B0503020204020204" charset="-122"/>
            <a:ea typeface="微软雅黑" panose="020B050302020402020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tabSelected="1" view="pageBreakPreview" zoomScale="80" zoomScaleNormal="100" topLeftCell="A12" workbookViewId="0">
      <selection activeCell="L12" sqref="L12"/>
    </sheetView>
  </sheetViews>
  <sheetFormatPr defaultColWidth="9" defaultRowHeight="16.5"/>
  <cols>
    <col min="1" max="1" width="3.33636363636364" style="3" customWidth="1"/>
    <col min="2" max="9" width="9" style="3"/>
    <col min="10" max="10" width="26" style="3" customWidth="1"/>
    <col min="11" max="11" width="13.6636363636364" style="3" customWidth="1"/>
    <col min="12" max="16384" width="9" style="3"/>
  </cols>
  <sheetData/>
  <sheetProtection password="CC6F" sheet="1" formatCells="0" insertHyperlinks="0" autoFilter="0" objects="1"/>
  <printOptions horizontalCentered="1" verticalCentered="1"/>
  <pageMargins left="0" right="0" top="0" bottom="0" header="0" footer="0"/>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3"/>
  <sheetViews>
    <sheetView showGridLines="0" zoomScale="80" zoomScaleNormal="80" workbookViewId="0">
      <pane ySplit="5" topLeftCell="A6" activePane="bottomLeft" state="frozen"/>
      <selection/>
      <selection pane="bottomLeft" activeCell="M6" sqref="M6"/>
    </sheetView>
  </sheetViews>
  <sheetFormatPr defaultColWidth="9" defaultRowHeight="16.5"/>
  <cols>
    <col min="1" max="1" width="9" style="3"/>
    <col min="2" max="3" width="8.66363636363636" style="3" customWidth="1"/>
    <col min="4" max="5" width="9" style="3" customWidth="1"/>
    <col min="6" max="10" width="9" style="3"/>
    <col min="11" max="11" width="9" style="3" customWidth="1"/>
    <col min="12" max="12" width="13.2181818181818" style="3" customWidth="1"/>
    <col min="13" max="16384" width="9" style="3"/>
  </cols>
  <sheetData>
    <row r="1" customHeight="1"/>
    <row r="2" customHeight="1"/>
    <row r="3" customHeight="1"/>
    <row r="4" customHeight="1"/>
    <row r="5" customHeight="1"/>
    <row r="6" ht="19.95" customHeight="1" spans="3:6">
      <c r="C6" s="101"/>
      <c r="D6" s="101"/>
      <c r="E6" s="101"/>
      <c r="F6" s="101"/>
    </row>
    <row r="7" ht="19.95" customHeight="1" spans="3:6">
      <c r="C7" s="101"/>
      <c r="D7" s="101"/>
      <c r="E7" s="101"/>
      <c r="F7" s="101"/>
    </row>
    <row r="8" s="101" customFormat="1" ht="25.05" customHeight="1" spans="2:11">
      <c r="B8" s="125"/>
      <c r="C8" s="126" t="s">
        <v>0</v>
      </c>
      <c r="D8" s="127"/>
      <c r="E8" s="127"/>
      <c r="F8" s="125"/>
      <c r="G8" s="125"/>
      <c r="H8" s="125"/>
      <c r="I8" s="125"/>
      <c r="J8" s="125"/>
      <c r="K8" s="125"/>
    </row>
    <row r="9" s="101" customFormat="1" ht="19.95" customHeight="1"/>
    <row r="10" s="122" customFormat="1" ht="25.05" customHeight="1" spans="2:11">
      <c r="B10" s="125"/>
      <c r="C10" s="126" t="s">
        <v>1</v>
      </c>
      <c r="D10" s="127"/>
      <c r="E10" s="127"/>
      <c r="F10" s="125"/>
      <c r="G10" s="125"/>
      <c r="H10" s="125"/>
      <c r="I10" s="125"/>
      <c r="J10" s="125"/>
      <c r="K10" s="125"/>
    </row>
    <row r="11" s="101" customFormat="1" ht="19.95" customHeight="1"/>
    <row r="12" s="122" customFormat="1" ht="25.05" customHeight="1" spans="2:11">
      <c r="B12" s="125"/>
      <c r="C12" s="126" t="s">
        <v>2</v>
      </c>
      <c r="D12" s="128"/>
      <c r="E12" s="128"/>
      <c r="F12" s="128"/>
      <c r="G12" s="125"/>
      <c r="H12" s="125"/>
      <c r="I12" s="125"/>
      <c r="J12" s="125"/>
      <c r="K12" s="125"/>
    </row>
    <row r="13" s="122" customFormat="1" ht="19.95" customHeight="1" spans="2:11">
      <c r="B13" s="125"/>
      <c r="C13" s="129" t="s">
        <v>3</v>
      </c>
      <c r="D13" s="130"/>
      <c r="E13" s="131"/>
      <c r="F13" s="125"/>
      <c r="G13" s="125"/>
      <c r="H13" s="125"/>
      <c r="I13" s="125"/>
      <c r="J13" s="125"/>
      <c r="K13" s="125"/>
    </row>
    <row r="14" s="123" customFormat="1" ht="19.95" customHeight="1" spans="2:11">
      <c r="B14" s="132"/>
      <c r="C14" s="129" t="s">
        <v>4</v>
      </c>
      <c r="D14" s="133"/>
      <c r="E14" s="132"/>
      <c r="F14" s="132"/>
      <c r="G14" s="132"/>
      <c r="H14" s="132"/>
      <c r="I14" s="132"/>
      <c r="J14" s="132"/>
      <c r="K14" s="132"/>
    </row>
    <row r="15" s="123" customFormat="1" ht="19.95" customHeight="1" spans="2:11">
      <c r="B15" s="132"/>
      <c r="C15" s="129" t="s">
        <v>5</v>
      </c>
      <c r="D15" s="129"/>
      <c r="E15" s="131"/>
      <c r="F15" s="132"/>
      <c r="G15" s="132"/>
      <c r="H15" s="132"/>
      <c r="I15" s="132"/>
      <c r="J15" s="132"/>
      <c r="K15" s="132"/>
    </row>
    <row r="16" s="123" customFormat="1" ht="19.95" customHeight="1" spans="2:11">
      <c r="B16" s="132"/>
      <c r="C16" s="129" t="s">
        <v>6</v>
      </c>
      <c r="D16" s="130"/>
      <c r="E16" s="131"/>
      <c r="F16" s="132"/>
      <c r="G16" s="132"/>
      <c r="H16" s="132"/>
      <c r="I16" s="132"/>
      <c r="J16" s="132"/>
      <c r="K16" s="132"/>
    </row>
    <row r="17" s="123" customFormat="1" ht="19.95" customHeight="1" spans="2:11">
      <c r="B17" s="132"/>
      <c r="C17" s="129" t="s">
        <v>7</v>
      </c>
      <c r="D17" s="134"/>
      <c r="E17" s="131"/>
      <c r="F17" s="132"/>
      <c r="G17" s="132"/>
      <c r="H17" s="132"/>
      <c r="I17" s="132"/>
      <c r="J17" s="132"/>
      <c r="K17" s="132"/>
    </row>
    <row r="18" s="123" customFormat="1" ht="19.95" customHeight="1" spans="2:11">
      <c r="B18" s="132"/>
      <c r="C18" s="129" t="s">
        <v>8</v>
      </c>
      <c r="D18" s="134"/>
      <c r="E18" s="132"/>
      <c r="F18" s="132"/>
      <c r="G18" s="132"/>
      <c r="H18" s="132"/>
      <c r="I18" s="132"/>
      <c r="J18" s="132"/>
      <c r="K18" s="132"/>
    </row>
    <row r="19" s="101" customFormat="1" ht="19.95" customHeight="1"/>
    <row r="20" s="124" customFormat="1" ht="25.05" customHeight="1" spans="2:11">
      <c r="B20" s="125"/>
      <c r="C20" s="126" t="s">
        <v>9</v>
      </c>
      <c r="D20" s="126"/>
      <c r="E20" s="126"/>
      <c r="F20" s="125"/>
      <c r="G20" s="125"/>
      <c r="H20" s="125"/>
      <c r="I20" s="125"/>
      <c r="J20" s="125"/>
      <c r="K20" s="125"/>
    </row>
    <row r="21" s="101" customFormat="1" ht="19.95" customHeight="1"/>
    <row r="22" s="124" customFormat="1" ht="25.05" customHeight="1" spans="2:11">
      <c r="B22" s="125"/>
      <c r="C22" s="126"/>
      <c r="D22" s="135"/>
      <c r="E22" s="136"/>
      <c r="F22" s="125"/>
      <c r="G22" s="125"/>
      <c r="H22" s="125"/>
      <c r="I22" s="125"/>
      <c r="J22" s="125"/>
      <c r="K22" s="125"/>
    </row>
    <row r="23" ht="19.95" customHeight="1" spans="3:6">
      <c r="C23" s="129"/>
      <c r="D23" s="101"/>
      <c r="E23" s="101"/>
      <c r="F23" s="101"/>
    </row>
  </sheetData>
  <sheetProtection password="CC6F" sheet="1" formatCells="0" insertHyperlinks="0" autoFilter="0" objects="1"/>
  <hyperlinks>
    <hyperlink ref="C8" location="版本更新说明!A1" display="1. 版本更新说明"/>
    <hyperlink ref="C10" location="橙联服务范围!A1" display="2. 橙联服务范围"/>
    <hyperlink ref="C13" location="履约服务说明!A1" display="履约服务说明"/>
    <hyperlink ref="C15" location="仓储费及附加服务费!A1" display="仓储费"/>
    <hyperlink ref="C16" location="仓储费及附加服务费!A1" display="增值服务费"/>
    <hyperlink ref="C20:E20" location="常见问题解答!A1" display="4. 常见问题解答"/>
    <hyperlink ref="C8:E8" location="版本更新说明!A1" display="1. 版本更新说明"/>
    <hyperlink ref="C10:E10" location="橙联服务范围!A1" display="2. 橙联服务范围"/>
    <hyperlink ref="C13:D13" location="履约服务说明!A1" display="履约服务说明"/>
    <hyperlink ref="C16:D16" location="仓储费及附加服务费!A1" display="增值服务费"/>
    <hyperlink ref="C12" location="履约服务说明!A1" display="3. 仓配管理中心服务"/>
    <hyperlink ref="C18:D18" location="仓储费及附加服务费!B39" display="入库异常服务费"/>
    <hyperlink ref="C17:D17" location="仓储费及附加服务费!B30" display="散货入库卸货费"/>
    <hyperlink ref="C12:F12" location="履约服务说明!A1" display="3. 仓配管理中心服务"/>
    <hyperlink ref="C14" location="意大利国内标准配送价卡!A1" display="意大利国内标准配送"/>
    <hyperlink ref="C14:D14" location="意大利国内标准配送价卡!A1" display="意大利国内标准配送"/>
  </hyperlinks>
  <pageMargins left="0.196527777777778" right="0.0784722222222222" top="0.354166666666667" bottom="0.314583333333333"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F9"/>
  <sheetViews>
    <sheetView showGridLines="0" zoomScale="80" zoomScaleNormal="80" workbookViewId="0">
      <pane ySplit="6" topLeftCell="A7" activePane="bottomLeft" state="frozen"/>
      <selection/>
      <selection pane="bottomLeft" activeCell="F6" sqref="F6"/>
    </sheetView>
  </sheetViews>
  <sheetFormatPr defaultColWidth="8.78181818181818" defaultRowHeight="16.5" outlineLevelCol="5"/>
  <cols>
    <col min="1" max="1" width="8.89090909090909" style="3" customWidth="1"/>
    <col min="2" max="4" width="20.6636363636364" style="3" customWidth="1"/>
    <col min="5" max="6" width="25.6636363636364" style="3" customWidth="1"/>
    <col min="7" max="10" width="8.78181818181818" style="3"/>
    <col min="11" max="11" width="8.78181818181818" style="3" customWidth="1"/>
    <col min="12" max="16384" width="8.78181818181818" style="3"/>
  </cols>
  <sheetData>
    <row r="6" ht="19.95" customHeight="1" spans="6:6">
      <c r="F6" s="79" t="s">
        <v>10</v>
      </c>
    </row>
    <row r="7" ht="19.95" customHeight="1"/>
    <row r="8" ht="25.05" customHeight="1" spans="2:6">
      <c r="B8" s="97" t="s">
        <v>11</v>
      </c>
      <c r="C8" s="97" t="s">
        <v>12</v>
      </c>
      <c r="D8" s="97" t="s">
        <v>13</v>
      </c>
      <c r="E8" s="118" t="s">
        <v>14</v>
      </c>
      <c r="F8" s="118"/>
    </row>
    <row r="9" ht="19.95" customHeight="1" spans="2:6">
      <c r="B9" s="119" t="s">
        <v>15</v>
      </c>
      <c r="C9" s="120">
        <v>44603</v>
      </c>
      <c r="D9" s="120">
        <v>44621</v>
      </c>
      <c r="E9" s="121" t="s">
        <v>16</v>
      </c>
      <c r="F9" s="121"/>
    </row>
  </sheetData>
  <sheetProtection password="CC6F" sheet="1" formatCells="0" insertHyperlinks="0" autoFilter="0" objects="1"/>
  <mergeCells count="2">
    <mergeCell ref="E8:F8"/>
    <mergeCell ref="E9:F9"/>
  </mergeCells>
  <hyperlinks>
    <hyperlink ref="F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34"/>
  <sheetViews>
    <sheetView showGridLines="0" zoomScale="80" zoomScaleNormal="80" workbookViewId="0">
      <pane ySplit="6" topLeftCell="A7" activePane="bottomLeft" state="frozen"/>
      <selection/>
      <selection pane="bottomLeft" activeCell="D6" sqref="D6"/>
    </sheetView>
  </sheetViews>
  <sheetFormatPr defaultColWidth="8.78181818181818" defaultRowHeight="16.5" outlineLevelCol="6"/>
  <cols>
    <col min="1" max="1" width="1.55454545454545" style="3" customWidth="1"/>
    <col min="2" max="2" width="36" style="3" customWidth="1"/>
    <col min="3" max="3" width="28.7818181818182" style="3" customWidth="1"/>
    <col min="4" max="4" width="54.4454545454545" style="3" customWidth="1"/>
    <col min="5" max="16384" width="8.78181818181818" style="3"/>
  </cols>
  <sheetData>
    <row r="1" customHeight="1"/>
    <row r="2" customHeight="1"/>
    <row r="3" customHeight="1"/>
    <row r="4" customHeight="1"/>
    <row r="5" customHeight="1"/>
    <row r="6" ht="19.95" customHeight="1" spans="4:4">
      <c r="D6" s="79" t="s">
        <v>10</v>
      </c>
    </row>
    <row r="7" ht="19.95" customHeight="1"/>
    <row r="8" ht="25.05" customHeight="1" spans="2:4">
      <c r="B8" s="22" t="s">
        <v>17</v>
      </c>
      <c r="C8" s="22"/>
      <c r="D8" s="22"/>
    </row>
    <row r="9" ht="45" customHeight="1" spans="2:4">
      <c r="B9" s="102" t="s">
        <v>18</v>
      </c>
      <c r="C9" s="43" t="s">
        <v>19</v>
      </c>
      <c r="D9" s="43"/>
    </row>
    <row r="10" ht="45" customHeight="1" spans="2:4">
      <c r="B10" s="103"/>
      <c r="C10" s="43" t="s">
        <v>20</v>
      </c>
      <c r="D10" s="43"/>
    </row>
    <row r="11" ht="100.95" customHeight="1" spans="2:5">
      <c r="B11" s="103"/>
      <c r="C11" s="43" t="s">
        <v>21</v>
      </c>
      <c r="D11" s="43"/>
      <c r="E11" s="104"/>
    </row>
    <row r="12" ht="45" customHeight="1" spans="2:5">
      <c r="B12" s="103"/>
      <c r="C12" s="105" t="s">
        <v>22</v>
      </c>
      <c r="D12" s="106"/>
      <c r="E12" s="104"/>
    </row>
    <row r="13" ht="45" customHeight="1" spans="2:7">
      <c r="B13" s="103"/>
      <c r="C13" s="43" t="s">
        <v>23</v>
      </c>
      <c r="D13" s="43"/>
      <c r="G13" s="107"/>
    </row>
    <row r="14" ht="45" customHeight="1" spans="2:4">
      <c r="B14" s="103"/>
      <c r="C14" s="44" t="s">
        <v>24</v>
      </c>
      <c r="D14" s="44"/>
    </row>
    <row r="15" ht="45" customHeight="1" spans="2:4">
      <c r="B15" s="108"/>
      <c r="C15" s="109" t="s">
        <v>25</v>
      </c>
      <c r="D15" s="110"/>
    </row>
    <row r="16" ht="45" customHeight="1" spans="2:4">
      <c r="B16" s="97" t="s">
        <v>5</v>
      </c>
      <c r="C16" s="43" t="s">
        <v>26</v>
      </c>
      <c r="D16" s="43"/>
    </row>
    <row r="17" ht="45" customHeight="1" spans="2:4">
      <c r="B17" s="97"/>
      <c r="C17" s="105" t="s">
        <v>27</v>
      </c>
      <c r="D17" s="106"/>
    </row>
    <row r="18" ht="30" customHeight="1" spans="2:4">
      <c r="B18" s="97"/>
      <c r="C18" s="43" t="s">
        <v>28</v>
      </c>
      <c r="D18" s="43"/>
    </row>
    <row r="19" ht="30" customHeight="1" spans="2:4">
      <c r="B19" s="97" t="s">
        <v>29</v>
      </c>
      <c r="C19" s="43" t="s">
        <v>6</v>
      </c>
      <c r="D19" s="43"/>
    </row>
    <row r="20" ht="30" customHeight="1" spans="2:4">
      <c r="B20" s="97"/>
      <c r="C20" s="43" t="s">
        <v>7</v>
      </c>
      <c r="D20" s="43"/>
    </row>
    <row r="21" ht="30" customHeight="1" spans="2:4">
      <c r="B21" s="97"/>
      <c r="C21" s="43" t="s">
        <v>8</v>
      </c>
      <c r="D21" s="43"/>
    </row>
    <row r="22" ht="19.95" customHeight="1" spans="2:2">
      <c r="B22" s="40" t="s">
        <v>30</v>
      </c>
    </row>
    <row r="23" ht="19.95" customHeight="1" spans="2:2">
      <c r="B23" s="40"/>
    </row>
    <row r="24" ht="19.95" customHeight="1"/>
    <row r="25" ht="25.05" customHeight="1" spans="2:4">
      <c r="B25" s="111" t="s">
        <v>31</v>
      </c>
      <c r="C25" s="112"/>
      <c r="D25" s="113"/>
    </row>
    <row r="26" ht="19.95" customHeight="1" spans="2:4">
      <c r="B26" s="114" t="s">
        <v>32</v>
      </c>
      <c r="C26" s="115"/>
      <c r="D26" s="116"/>
    </row>
    <row r="27" ht="19.95" customHeight="1" spans="2:4">
      <c r="B27" s="114" t="s">
        <v>33</v>
      </c>
      <c r="C27" s="115"/>
      <c r="D27" s="116"/>
    </row>
    <row r="28" ht="19.95" customHeight="1" spans="2:4">
      <c r="B28" s="114" t="s">
        <v>34</v>
      </c>
      <c r="C28" s="115"/>
      <c r="D28" s="116"/>
    </row>
    <row r="29" ht="19.95" customHeight="1" spans="2:4">
      <c r="B29" s="114" t="s">
        <v>35</v>
      </c>
      <c r="C29" s="115"/>
      <c r="D29" s="116"/>
    </row>
    <row r="30" ht="19.95" customHeight="1" spans="2:4">
      <c r="B30" s="114" t="s">
        <v>36</v>
      </c>
      <c r="C30" s="115"/>
      <c r="D30" s="116"/>
    </row>
    <row r="31" ht="19.95" customHeight="1" spans="2:4">
      <c r="B31" s="114" t="s">
        <v>37</v>
      </c>
      <c r="C31" s="115"/>
      <c r="D31" s="116"/>
    </row>
    <row r="32" ht="19.95" customHeight="1"/>
    <row r="33" spans="2:4">
      <c r="B33" s="117"/>
      <c r="C33" s="9"/>
      <c r="D33" s="9"/>
    </row>
    <row r="34" spans="2:4">
      <c r="B34" s="9"/>
      <c r="C34" s="9"/>
      <c r="D34" s="9"/>
    </row>
  </sheetData>
  <sheetProtection password="CC6F" sheet="1" formatCells="0" insertHyperlinks="0" autoFilter="0" objects="1"/>
  <mergeCells count="24">
    <mergeCell ref="B8:D8"/>
    <mergeCell ref="C9:D9"/>
    <mergeCell ref="C10:D10"/>
    <mergeCell ref="C11:D11"/>
    <mergeCell ref="C12:D12"/>
    <mergeCell ref="C13:D13"/>
    <mergeCell ref="C14:D14"/>
    <mergeCell ref="C15:D15"/>
    <mergeCell ref="C16:D16"/>
    <mergeCell ref="C17:D17"/>
    <mergeCell ref="C18:D18"/>
    <mergeCell ref="C19:D19"/>
    <mergeCell ref="C20:D20"/>
    <mergeCell ref="C21:D21"/>
    <mergeCell ref="B25:D25"/>
    <mergeCell ref="B26:D26"/>
    <mergeCell ref="B27:D27"/>
    <mergeCell ref="B28:D28"/>
    <mergeCell ref="B29:D29"/>
    <mergeCell ref="B30:D30"/>
    <mergeCell ref="B31:D31"/>
    <mergeCell ref="B9:B15"/>
    <mergeCell ref="B16:B18"/>
    <mergeCell ref="B19:B21"/>
  </mergeCells>
  <hyperlinks>
    <hyperlink ref="D6" location="目录!A1" display="返回目录"/>
  </hyperlinks>
  <pageMargins left="0.196527777777778" right="0.0784722222222222" top="0.354166666666667" bottom="0.314583333333333" header="0.298611111111111" footer="0.298611111111111"/>
  <pageSetup paperSize="9" scale="5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I39"/>
  <sheetViews>
    <sheetView showGridLines="0" zoomScale="80" zoomScaleNormal="80" workbookViewId="0">
      <pane ySplit="6" topLeftCell="A7" activePane="bottomLeft" state="frozen"/>
      <selection/>
      <selection pane="bottomLeft" activeCell="F6" sqref="F6"/>
    </sheetView>
  </sheetViews>
  <sheetFormatPr defaultColWidth="8.78181818181818" defaultRowHeight="16.5"/>
  <cols>
    <col min="1" max="1" width="4.78181818181818" style="3" customWidth="1"/>
    <col min="2" max="6" width="23.6636363636364" style="3" customWidth="1"/>
    <col min="7" max="7" width="18.4454545454545" style="3" customWidth="1"/>
    <col min="8" max="8" width="19.8909090909091" style="3" customWidth="1"/>
    <col min="9" max="16384" width="8.78181818181818" style="3"/>
  </cols>
  <sheetData>
    <row r="1" customHeight="1"/>
    <row r="2" customHeight="1"/>
    <row r="3" customHeight="1"/>
    <row r="4" customHeight="1"/>
    <row r="5" customHeight="1"/>
    <row r="6" ht="19.95" customHeight="1" spans="6:6">
      <c r="F6" s="79" t="s">
        <v>10</v>
      </c>
    </row>
    <row r="7" s="4" customFormat="1" ht="19.95" customHeight="1" spans="3:8">
      <c r="C7" s="80"/>
      <c r="D7" s="80"/>
      <c r="E7" s="80"/>
      <c r="F7" s="80"/>
      <c r="H7" s="80"/>
    </row>
    <row r="8" s="4" customFormat="1" ht="19.95" customHeight="1" spans="2:8">
      <c r="B8" s="81" t="s">
        <v>38</v>
      </c>
      <c r="C8" s="81"/>
      <c r="D8" s="81"/>
      <c r="E8" s="81"/>
      <c r="F8" s="81"/>
      <c r="G8" s="81"/>
      <c r="H8" s="81"/>
    </row>
    <row r="9" s="4" customFormat="1" ht="19.95" customHeight="1" spans="2:8">
      <c r="B9" s="82" t="s">
        <v>39</v>
      </c>
      <c r="C9" s="82"/>
      <c r="D9" s="82"/>
      <c r="E9" s="82"/>
      <c r="F9" s="82"/>
      <c r="G9" s="82"/>
      <c r="H9" s="82"/>
    </row>
    <row r="10" s="4" customFormat="1" ht="19.95" customHeight="1" spans="2:9">
      <c r="B10" s="82" t="s">
        <v>40</v>
      </c>
      <c r="C10" s="82"/>
      <c r="D10" s="82"/>
      <c r="E10" s="82"/>
      <c r="F10" s="82"/>
      <c r="G10" s="82"/>
      <c r="H10" s="82"/>
      <c r="I10" s="82"/>
    </row>
    <row r="11" ht="19.95" customHeight="1" spans="2:8">
      <c r="B11" s="83" t="s">
        <v>41</v>
      </c>
      <c r="C11" s="83"/>
      <c r="D11" s="83"/>
      <c r="E11" s="83"/>
      <c r="F11" s="83"/>
      <c r="G11" s="83"/>
      <c r="H11" s="83"/>
    </row>
    <row r="12" ht="19.95" customHeight="1" spans="2:8">
      <c r="B12" s="84" t="s">
        <v>42</v>
      </c>
      <c r="C12" s="85"/>
      <c r="D12" s="85"/>
      <c r="E12" s="85"/>
      <c r="F12" s="85"/>
      <c r="G12" s="85"/>
      <c r="H12" s="85"/>
    </row>
    <row r="13" ht="19.95" customHeight="1"/>
    <row r="14" ht="25.05" customHeight="1" spans="2:6">
      <c r="B14" s="86" t="s">
        <v>43</v>
      </c>
      <c r="C14" s="87"/>
      <c r="D14" s="87"/>
      <c r="E14" s="87"/>
      <c r="F14" s="88"/>
    </row>
    <row r="15" ht="30" customHeight="1" spans="2:6">
      <c r="B15" s="89"/>
      <c r="C15" s="90" t="s">
        <v>4</v>
      </c>
      <c r="D15" s="91"/>
      <c r="E15" s="91"/>
      <c r="F15" s="92"/>
    </row>
    <row r="16" ht="34.95" customHeight="1" spans="2:6">
      <c r="B16" s="89" t="s">
        <v>44</v>
      </c>
      <c r="C16" s="93" t="s">
        <v>45</v>
      </c>
      <c r="D16" s="94"/>
      <c r="E16" s="94"/>
      <c r="F16" s="95"/>
    </row>
    <row r="17" ht="34.95" customHeight="1" spans="2:6">
      <c r="B17" s="89" t="s">
        <v>46</v>
      </c>
      <c r="C17" s="96" t="s">
        <v>47</v>
      </c>
      <c r="D17" s="96"/>
      <c r="E17" s="96"/>
      <c r="F17" s="96"/>
    </row>
    <row r="18" ht="34.95" customHeight="1" spans="2:6">
      <c r="B18" s="97" t="s">
        <v>48</v>
      </c>
      <c r="C18" s="98" t="s">
        <v>49</v>
      </c>
      <c r="D18" s="98"/>
      <c r="E18" s="98"/>
      <c r="F18" s="98"/>
    </row>
    <row r="19" ht="34.95" customHeight="1" spans="2:6">
      <c r="B19" s="99" t="s">
        <v>50</v>
      </c>
      <c r="C19" s="98" t="s">
        <v>51</v>
      </c>
      <c r="D19" s="98"/>
      <c r="E19" s="98"/>
      <c r="F19" s="98"/>
    </row>
    <row r="20" ht="34.95" customHeight="1" spans="2:6">
      <c r="B20" s="89" t="s">
        <v>52</v>
      </c>
      <c r="C20" s="98" t="s">
        <v>53</v>
      </c>
      <c r="D20" s="98"/>
      <c r="E20" s="98"/>
      <c r="F20" s="98"/>
    </row>
    <row r="21" ht="34.95" customHeight="1" spans="2:6">
      <c r="B21" s="89" t="s">
        <v>54</v>
      </c>
      <c r="C21" s="98" t="s">
        <v>55</v>
      </c>
      <c r="D21" s="98"/>
      <c r="E21" s="98"/>
      <c r="F21" s="98"/>
    </row>
    <row r="22" ht="34.95" customHeight="1" spans="2:6">
      <c r="B22" s="89" t="s">
        <v>56</v>
      </c>
      <c r="C22" s="98" t="s">
        <v>55</v>
      </c>
      <c r="D22" s="98"/>
      <c r="E22" s="98"/>
      <c r="F22" s="98"/>
    </row>
    <row r="23" ht="19.95" customHeight="1" spans="2:2">
      <c r="B23" s="40" t="s">
        <v>57</v>
      </c>
    </row>
    <row r="24" ht="19.95" customHeight="1" spans="2:8">
      <c r="B24" s="100"/>
      <c r="C24" s="101"/>
      <c r="D24" s="101"/>
      <c r="E24" s="101"/>
      <c r="F24" s="101"/>
      <c r="G24" s="101"/>
      <c r="H24" s="101"/>
    </row>
    <row r="25" ht="25.05" customHeight="1"/>
    <row r="26" ht="25.05" customHeight="1"/>
    <row r="27" ht="25.05" customHeight="1"/>
    <row r="28" ht="34.95" customHeight="1"/>
    <row r="29" s="18" customFormat="1" ht="34.95" customHeight="1" spans="2:8">
      <c r="B29" s="3"/>
      <c r="C29" s="3"/>
      <c r="D29" s="3"/>
      <c r="E29" s="3"/>
      <c r="F29" s="3"/>
      <c r="G29" s="3"/>
      <c r="H29" s="3"/>
    </row>
    <row r="30" ht="34.95" customHeight="1"/>
    <row r="31" ht="34.95" customHeight="1"/>
    <row r="32" ht="34.95" customHeight="1"/>
    <row r="33" ht="34.95" customHeight="1"/>
    <row r="34" ht="34.95" customHeight="1"/>
    <row r="35" ht="34.95" customHeight="1"/>
    <row r="36" ht="34.95" customHeight="1"/>
    <row r="37" ht="34.95" customHeight="1"/>
    <row r="38" ht="30" customHeight="1"/>
    <row r="39" ht="30" customHeight="1"/>
  </sheetData>
  <sheetProtection password="CC6F" sheet="1" formatCells="0" insertHyperlinks="0" autoFilter="0" objects="1"/>
  <mergeCells count="9">
    <mergeCell ref="B14:F14"/>
    <mergeCell ref="C15:F15"/>
    <mergeCell ref="C16:F16"/>
    <mergeCell ref="C17:F17"/>
    <mergeCell ref="C18:F18"/>
    <mergeCell ref="C19:F19"/>
    <mergeCell ref="C20:F20"/>
    <mergeCell ref="C21:F21"/>
    <mergeCell ref="C22:F22"/>
  </mergeCells>
  <hyperlinks>
    <hyperlink ref="F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V107"/>
  <sheetViews>
    <sheetView showGridLines="0" zoomScale="80" zoomScaleNormal="80" workbookViewId="0">
      <pane ySplit="6" topLeftCell="A7" activePane="bottomLeft" state="frozen"/>
      <selection/>
      <selection pane="bottomLeft" activeCell="H6" sqref="H6"/>
    </sheetView>
  </sheetViews>
  <sheetFormatPr defaultColWidth="9" defaultRowHeight="16.5"/>
  <cols>
    <col min="1" max="1" width="6.89090909090909" style="52" customWidth="1"/>
    <col min="2" max="2" width="20.6636363636364" style="52" customWidth="1"/>
    <col min="3" max="9" width="15.6636363636364" style="52" customWidth="1"/>
    <col min="10" max="10" width="10.1090909090909" style="52" customWidth="1"/>
    <col min="11" max="13" width="9.66363636363636" style="52" customWidth="1"/>
    <col min="14" max="16384" width="9" style="52"/>
  </cols>
  <sheetData>
    <row r="1" customHeight="1"/>
    <row r="2" customHeight="1"/>
    <row r="3" customHeight="1"/>
    <row r="4" customHeight="1"/>
    <row r="5" customHeight="1"/>
    <row r="6" ht="19.95" customHeight="1" spans="8:8">
      <c r="H6" s="16" t="s">
        <v>10</v>
      </c>
    </row>
    <row r="7" ht="19.95" customHeight="1" spans="6:6">
      <c r="F7" s="53"/>
    </row>
    <row r="8" ht="19.95" customHeight="1" spans="2:21">
      <c r="B8" s="54" t="s">
        <v>58</v>
      </c>
      <c r="C8" s="54"/>
      <c r="D8" s="54"/>
      <c r="E8" s="54"/>
      <c r="F8" s="54"/>
      <c r="G8" s="55"/>
      <c r="H8" s="55"/>
      <c r="I8" s="55"/>
      <c r="J8" s="55"/>
      <c r="K8" s="55"/>
      <c r="L8" s="55"/>
      <c r="M8" s="55"/>
      <c r="N8" s="55"/>
      <c r="O8" s="55"/>
      <c r="P8" s="55"/>
      <c r="Q8" s="55"/>
      <c r="R8" s="55"/>
      <c r="S8" s="55"/>
      <c r="T8" s="55"/>
      <c r="U8" s="55"/>
    </row>
    <row r="9" ht="19.95" customHeight="1" spans="2:21">
      <c r="B9" s="55" t="s">
        <v>59</v>
      </c>
      <c r="C9" s="55"/>
      <c r="D9" s="55"/>
      <c r="E9" s="55"/>
      <c r="F9" s="55"/>
      <c r="G9" s="47"/>
      <c r="H9" s="47"/>
      <c r="I9" s="47"/>
      <c r="J9" s="47"/>
      <c r="K9" s="47"/>
      <c r="L9" s="47"/>
      <c r="M9" s="47"/>
      <c r="N9" s="47"/>
      <c r="O9" s="47"/>
      <c r="P9" s="47"/>
      <c r="Q9" s="47"/>
      <c r="R9" s="47"/>
      <c r="S9" s="47"/>
      <c r="T9" s="47"/>
      <c r="U9" s="47"/>
    </row>
    <row r="10" ht="19.95" customHeight="1" spans="2:21">
      <c r="B10" s="55" t="s">
        <v>60</v>
      </c>
      <c r="C10" s="55"/>
      <c r="D10" s="55"/>
      <c r="E10" s="55"/>
      <c r="F10" s="55"/>
      <c r="G10" s="47"/>
      <c r="H10" s="47"/>
      <c r="I10" s="47"/>
      <c r="J10" s="47"/>
      <c r="K10" s="47"/>
      <c r="L10" s="47"/>
      <c r="M10" s="47"/>
      <c r="N10" s="47"/>
      <c r="O10" s="47"/>
      <c r="P10" s="47"/>
      <c r="Q10" s="47"/>
      <c r="R10" s="47"/>
      <c r="S10" s="47"/>
      <c r="T10" s="47"/>
      <c r="U10" s="47"/>
    </row>
    <row r="11" s="47" customFormat="1" ht="19.95" customHeight="1" spans="2:22">
      <c r="B11" s="55" t="s">
        <v>61</v>
      </c>
      <c r="C11" s="55"/>
      <c r="D11" s="55"/>
      <c r="E11" s="55"/>
      <c r="F11" s="55"/>
      <c r="G11" s="55"/>
      <c r="H11" s="55"/>
      <c r="I11" s="55"/>
      <c r="J11" s="55"/>
      <c r="K11" s="55"/>
      <c r="L11" s="55"/>
      <c r="M11" s="55"/>
      <c r="N11" s="55"/>
      <c r="O11" s="55"/>
      <c r="P11" s="55"/>
      <c r="Q11" s="55"/>
      <c r="R11" s="55"/>
      <c r="S11" s="55"/>
      <c r="T11" s="55"/>
      <c r="U11" s="55"/>
      <c r="V11" s="52"/>
    </row>
    <row r="12" s="47" customFormat="1" ht="19.95" customHeight="1" spans="2:22">
      <c r="B12" s="55" t="s">
        <v>62</v>
      </c>
      <c r="C12" s="55"/>
      <c r="D12" s="55"/>
      <c r="E12" s="55"/>
      <c r="F12" s="55"/>
      <c r="G12" s="55"/>
      <c r="H12" s="55"/>
      <c r="I12" s="55"/>
      <c r="J12" s="55"/>
      <c r="K12" s="55"/>
      <c r="L12" s="55"/>
      <c r="M12" s="55"/>
      <c r="N12" s="55"/>
      <c r="O12" s="55"/>
      <c r="P12" s="55"/>
      <c r="Q12" s="55"/>
      <c r="R12" s="55"/>
      <c r="S12" s="55"/>
      <c r="T12" s="55"/>
      <c r="U12" s="55"/>
      <c r="V12" s="52"/>
    </row>
    <row r="13" s="47" customFormat="1" ht="19.95" customHeight="1" spans="2:22">
      <c r="B13" s="48" t="s">
        <v>63</v>
      </c>
      <c r="C13" s="56"/>
      <c r="D13" s="56"/>
      <c r="E13" s="56"/>
      <c r="F13" s="56"/>
      <c r="G13" s="56"/>
      <c r="H13" s="56"/>
      <c r="I13" s="56"/>
      <c r="J13" s="56"/>
      <c r="K13" s="56"/>
      <c r="L13" s="56"/>
      <c r="M13" s="56"/>
      <c r="N13" s="56"/>
      <c r="O13" s="56"/>
      <c r="P13" s="56"/>
      <c r="Q13" s="56"/>
      <c r="R13" s="56"/>
      <c r="S13" s="56"/>
      <c r="T13" s="56"/>
      <c r="U13" s="56"/>
      <c r="V13" s="52"/>
    </row>
    <row r="14" s="47" customFormat="1" ht="19.95" customHeight="1" spans="2:22">
      <c r="B14" s="48"/>
      <c r="C14" s="56"/>
      <c r="D14" s="56"/>
      <c r="E14" s="56"/>
      <c r="F14" s="56"/>
      <c r="G14" s="56"/>
      <c r="H14" s="56"/>
      <c r="I14" s="56"/>
      <c r="J14" s="56"/>
      <c r="K14" s="56"/>
      <c r="L14" s="56"/>
      <c r="M14" s="56"/>
      <c r="N14" s="56"/>
      <c r="O14" s="56"/>
      <c r="P14" s="56"/>
      <c r="Q14" s="56"/>
      <c r="R14" s="56"/>
      <c r="S14" s="56"/>
      <c r="T14" s="56"/>
      <c r="U14" s="56"/>
      <c r="V14" s="52"/>
    </row>
    <row r="15" s="47" customFormat="1" ht="25.05" customHeight="1" spans="2:18">
      <c r="B15" s="57" t="s">
        <v>59</v>
      </c>
      <c r="C15" s="57"/>
      <c r="D15" s="57"/>
      <c r="E15" s="57"/>
      <c r="F15" s="57"/>
      <c r="G15" s="57"/>
      <c r="H15" s="57"/>
      <c r="I15" s="57"/>
      <c r="J15" s="56"/>
      <c r="K15" s="56"/>
      <c r="L15" s="56"/>
      <c r="M15" s="56"/>
      <c r="N15" s="56"/>
      <c r="O15" s="56"/>
      <c r="P15" s="56"/>
      <c r="Q15" s="56"/>
      <c r="R15" s="52"/>
    </row>
    <row r="16" s="47" customFormat="1" ht="19.95" customHeight="1" spans="2:19">
      <c r="B16" s="58" t="s">
        <v>64</v>
      </c>
      <c r="C16" s="59" t="s">
        <v>44</v>
      </c>
      <c r="D16" s="60" t="s">
        <v>65</v>
      </c>
      <c r="E16" s="58" t="s">
        <v>66</v>
      </c>
      <c r="F16" s="58"/>
      <c r="G16" s="60" t="s">
        <v>67</v>
      </c>
      <c r="H16" s="61" t="s">
        <v>68</v>
      </c>
      <c r="I16" s="61"/>
      <c r="J16" s="56"/>
      <c r="K16" s="56"/>
      <c r="L16" s="56"/>
      <c r="M16" s="56"/>
      <c r="N16" s="56"/>
      <c r="O16" s="56"/>
      <c r="P16" s="56"/>
      <c r="Q16" s="56"/>
      <c r="R16" s="56"/>
      <c r="S16" s="52"/>
    </row>
    <row r="17" s="47" customFormat="1" ht="19.95" customHeight="1" spans="2:19">
      <c r="B17" s="58"/>
      <c r="C17" s="59"/>
      <c r="D17" s="60"/>
      <c r="E17" s="58" t="s">
        <v>69</v>
      </c>
      <c r="F17" s="62" t="s">
        <v>70</v>
      </c>
      <c r="G17" s="60"/>
      <c r="H17" s="61" t="s">
        <v>69</v>
      </c>
      <c r="I17" s="69" t="s">
        <v>70</v>
      </c>
      <c r="J17" s="56"/>
      <c r="K17" s="56"/>
      <c r="L17" s="56"/>
      <c r="M17" s="56"/>
      <c r="N17" s="56"/>
      <c r="O17" s="56"/>
      <c r="P17" s="56"/>
      <c r="Q17" s="56"/>
      <c r="R17" s="56"/>
      <c r="S17" s="52"/>
    </row>
    <row r="18" s="47" customFormat="1" ht="19.95" customHeight="1" spans="2:19">
      <c r="B18" s="63" t="s">
        <v>71</v>
      </c>
      <c r="C18" s="137" t="s">
        <v>45</v>
      </c>
      <c r="D18" s="65">
        <v>1</v>
      </c>
      <c r="E18" s="66">
        <v>5.97</v>
      </c>
      <c r="F18" s="66">
        <v>5.37</v>
      </c>
      <c r="G18" s="138" t="s">
        <v>72</v>
      </c>
      <c r="H18" s="67">
        <v>5.97</v>
      </c>
      <c r="I18" s="67">
        <v>5.37</v>
      </c>
      <c r="J18" s="56"/>
      <c r="K18" s="56"/>
      <c r="L18" s="56"/>
      <c r="M18" s="56"/>
      <c r="N18" s="56"/>
      <c r="O18" s="56"/>
      <c r="P18" s="56"/>
      <c r="Q18" s="56"/>
      <c r="R18" s="56"/>
      <c r="S18" s="52"/>
    </row>
    <row r="19" s="47" customFormat="1" ht="19.95" customHeight="1" spans="2:19">
      <c r="B19" s="63"/>
      <c r="C19" s="64"/>
      <c r="D19" s="65">
        <v>3</v>
      </c>
      <c r="E19" s="66">
        <v>6.46</v>
      </c>
      <c r="F19" s="66">
        <v>5.81</v>
      </c>
      <c r="G19" s="138" t="s">
        <v>72</v>
      </c>
      <c r="H19" s="67">
        <v>6.46</v>
      </c>
      <c r="I19" s="67">
        <v>5.81</v>
      </c>
      <c r="J19" s="56"/>
      <c r="K19" s="56"/>
      <c r="L19" s="56"/>
      <c r="M19" s="56"/>
      <c r="N19" s="56"/>
      <c r="O19" s="56"/>
      <c r="P19" s="56"/>
      <c r="Q19" s="56"/>
      <c r="R19" s="56"/>
      <c r="S19" s="52"/>
    </row>
    <row r="20" s="47" customFormat="1" ht="19.95" customHeight="1" spans="2:19">
      <c r="B20" s="63"/>
      <c r="C20" s="64"/>
      <c r="D20" s="65">
        <v>5</v>
      </c>
      <c r="E20" s="66">
        <v>7.67</v>
      </c>
      <c r="F20" s="66">
        <v>6.9</v>
      </c>
      <c r="G20" s="138" t="s">
        <v>72</v>
      </c>
      <c r="H20" s="67">
        <v>7.67</v>
      </c>
      <c r="I20" s="67">
        <v>6.9</v>
      </c>
      <c r="J20" s="56"/>
      <c r="K20" s="56"/>
      <c r="L20" s="56"/>
      <c r="M20" s="56"/>
      <c r="N20" s="56"/>
      <c r="O20" s="56"/>
      <c r="P20" s="56"/>
      <c r="Q20" s="56"/>
      <c r="R20" s="56"/>
      <c r="S20" s="52"/>
    </row>
    <row r="21" s="47" customFormat="1" ht="19.95" customHeight="1" spans="2:19">
      <c r="B21" s="63"/>
      <c r="C21" s="64"/>
      <c r="D21" s="65">
        <v>10</v>
      </c>
      <c r="E21" s="66">
        <v>9.27</v>
      </c>
      <c r="F21" s="66">
        <v>8.34</v>
      </c>
      <c r="G21" s="138" t="s">
        <v>72</v>
      </c>
      <c r="H21" s="67">
        <v>9.27</v>
      </c>
      <c r="I21" s="67">
        <v>8.34</v>
      </c>
      <c r="J21" s="56"/>
      <c r="K21" s="56"/>
      <c r="L21" s="56"/>
      <c r="M21" s="56"/>
      <c r="N21" s="56"/>
      <c r="O21" s="56"/>
      <c r="P21" s="56"/>
      <c r="Q21" s="56"/>
      <c r="R21" s="56"/>
      <c r="S21" s="52"/>
    </row>
    <row r="22" s="47" customFormat="1" ht="19.95" customHeight="1" spans="2:19">
      <c r="B22" s="63"/>
      <c r="C22" s="64"/>
      <c r="D22" s="65">
        <v>20</v>
      </c>
      <c r="E22" s="66">
        <v>15.33</v>
      </c>
      <c r="F22" s="66">
        <v>13.8</v>
      </c>
      <c r="G22" s="138" t="s">
        <v>72</v>
      </c>
      <c r="H22" s="67">
        <v>15.33</v>
      </c>
      <c r="I22" s="67">
        <v>13.8</v>
      </c>
      <c r="J22" s="56"/>
      <c r="K22" s="56"/>
      <c r="L22" s="56"/>
      <c r="M22" s="56"/>
      <c r="N22" s="56"/>
      <c r="O22" s="56"/>
      <c r="P22" s="56"/>
      <c r="Q22" s="56"/>
      <c r="R22" s="56"/>
      <c r="S22" s="52"/>
    </row>
    <row r="23" s="47" customFormat="1" ht="19.95" customHeight="1" spans="2:19">
      <c r="B23" s="63"/>
      <c r="C23" s="64"/>
      <c r="D23" s="65">
        <v>30</v>
      </c>
      <c r="E23" s="66">
        <v>21.56</v>
      </c>
      <c r="F23" s="66">
        <v>19.4</v>
      </c>
      <c r="G23" s="138" t="s">
        <v>72</v>
      </c>
      <c r="H23" s="67">
        <v>21.56</v>
      </c>
      <c r="I23" s="67">
        <v>19.4</v>
      </c>
      <c r="J23" s="56"/>
      <c r="K23" s="56"/>
      <c r="L23" s="56"/>
      <c r="M23" s="56"/>
      <c r="N23" s="56"/>
      <c r="O23" s="56"/>
      <c r="P23" s="56"/>
      <c r="Q23" s="56"/>
      <c r="R23" s="56"/>
      <c r="S23" s="52"/>
    </row>
    <row r="24" s="47" customFormat="1" ht="19.95" customHeight="1" spans="2:19">
      <c r="B24" s="63"/>
      <c r="C24" s="64"/>
      <c r="D24" s="65">
        <v>50</v>
      </c>
      <c r="E24" s="66">
        <v>33.7</v>
      </c>
      <c r="F24" s="66">
        <v>30.33</v>
      </c>
      <c r="G24" s="138" t="s">
        <v>72</v>
      </c>
      <c r="H24" s="67">
        <v>33.7</v>
      </c>
      <c r="I24" s="67">
        <v>30.33</v>
      </c>
      <c r="J24" s="56"/>
      <c r="K24" s="56"/>
      <c r="L24" s="56"/>
      <c r="M24" s="56"/>
      <c r="N24" s="56"/>
      <c r="O24" s="56"/>
      <c r="P24" s="56"/>
      <c r="Q24" s="56"/>
      <c r="R24" s="56"/>
      <c r="S24" s="52"/>
    </row>
    <row r="25" s="47" customFormat="1" ht="19.95" customHeight="1" spans="2:19">
      <c r="B25" s="63"/>
      <c r="C25" s="64"/>
      <c r="D25" s="65">
        <v>100</v>
      </c>
      <c r="E25" s="66">
        <v>33.7</v>
      </c>
      <c r="F25" s="66">
        <v>30.33</v>
      </c>
      <c r="G25" s="66">
        <v>13.06</v>
      </c>
      <c r="H25" s="67">
        <f>E25+G25</f>
        <v>46.76</v>
      </c>
      <c r="I25" s="67">
        <f>F25+G25</f>
        <v>43.39</v>
      </c>
      <c r="J25" s="56"/>
      <c r="K25" s="56"/>
      <c r="L25" s="56"/>
      <c r="M25" s="56"/>
      <c r="N25" s="56"/>
      <c r="O25" s="56"/>
      <c r="P25" s="56"/>
      <c r="Q25" s="56"/>
      <c r="R25" s="56"/>
      <c r="S25" s="52"/>
    </row>
    <row r="26" s="47" customFormat="1" ht="19.95" customHeight="1" spans="2:19">
      <c r="B26" s="63"/>
      <c r="C26" s="64"/>
      <c r="D26" s="65">
        <v>150</v>
      </c>
      <c r="E26" s="66">
        <v>33.7</v>
      </c>
      <c r="F26" s="66">
        <v>30.33</v>
      </c>
      <c r="G26" s="66">
        <f>G25+13.06</f>
        <v>26.12</v>
      </c>
      <c r="H26" s="67">
        <f>E26+G26</f>
        <v>59.82</v>
      </c>
      <c r="I26" s="67">
        <f>F26+G26</f>
        <v>56.45</v>
      </c>
      <c r="J26" s="56"/>
      <c r="K26" s="56"/>
      <c r="L26" s="56"/>
      <c r="M26" s="56"/>
      <c r="N26" s="56"/>
      <c r="O26" s="56"/>
      <c r="P26" s="56"/>
      <c r="Q26" s="56"/>
      <c r="R26" s="56"/>
      <c r="S26" s="52"/>
    </row>
    <row r="27" s="47" customFormat="1" ht="19.95" customHeight="1" spans="2:19">
      <c r="B27" s="63"/>
      <c r="C27" s="64"/>
      <c r="D27" s="65">
        <v>200</v>
      </c>
      <c r="E27" s="66">
        <v>33.7</v>
      </c>
      <c r="F27" s="66">
        <v>30.33</v>
      </c>
      <c r="G27" s="66">
        <f>G26+13.06</f>
        <v>39.18</v>
      </c>
      <c r="H27" s="67">
        <f t="shared" ref="H27:H83" si="0">E27+G27</f>
        <v>72.88</v>
      </c>
      <c r="I27" s="67">
        <f t="shared" ref="I27:I83" si="1">F27+G27</f>
        <v>69.51</v>
      </c>
      <c r="J27" s="56"/>
      <c r="K27" s="56"/>
      <c r="L27" s="56"/>
      <c r="M27" s="56"/>
      <c r="N27" s="56"/>
      <c r="O27" s="56"/>
      <c r="P27" s="56"/>
      <c r="Q27" s="56"/>
      <c r="R27" s="56"/>
      <c r="S27" s="52"/>
    </row>
    <row r="28" s="47" customFormat="1" ht="19.95" customHeight="1" spans="2:19">
      <c r="B28" s="63"/>
      <c r="C28" s="64"/>
      <c r="D28" s="65">
        <v>250</v>
      </c>
      <c r="E28" s="66">
        <v>33.7</v>
      </c>
      <c r="F28" s="66">
        <v>30.33</v>
      </c>
      <c r="G28" s="66">
        <f>G27+13.06</f>
        <v>52.24</v>
      </c>
      <c r="H28" s="67">
        <f t="shared" si="0"/>
        <v>85.94</v>
      </c>
      <c r="I28" s="67">
        <f t="shared" si="1"/>
        <v>82.57</v>
      </c>
      <c r="J28" s="56"/>
      <c r="K28" s="56"/>
      <c r="L28" s="56"/>
      <c r="M28" s="56"/>
      <c r="N28" s="56"/>
      <c r="O28" s="56"/>
      <c r="P28" s="56"/>
      <c r="Q28" s="56"/>
      <c r="R28" s="56"/>
      <c r="S28" s="52"/>
    </row>
    <row r="29" s="47" customFormat="1" ht="19.95" customHeight="1" spans="2:19">
      <c r="B29" s="63"/>
      <c r="C29" s="64"/>
      <c r="D29" s="65">
        <v>300</v>
      </c>
      <c r="E29" s="66">
        <v>33.7</v>
      </c>
      <c r="F29" s="66">
        <v>30.33</v>
      </c>
      <c r="G29" s="66">
        <f t="shared" ref="G29:G83" si="2">G28+13.06</f>
        <v>65.3</v>
      </c>
      <c r="H29" s="67">
        <f t="shared" si="0"/>
        <v>99</v>
      </c>
      <c r="I29" s="67">
        <f t="shared" si="1"/>
        <v>95.63</v>
      </c>
      <c r="J29" s="56"/>
      <c r="K29" s="56"/>
      <c r="L29" s="56"/>
      <c r="M29" s="56"/>
      <c r="N29" s="56"/>
      <c r="O29" s="56"/>
      <c r="P29" s="56"/>
      <c r="Q29" s="56"/>
      <c r="R29" s="56"/>
      <c r="S29" s="52"/>
    </row>
    <row r="30" s="47" customFormat="1" ht="19.95" customHeight="1" spans="2:19">
      <c r="B30" s="63"/>
      <c r="C30" s="64"/>
      <c r="D30" s="65">
        <v>350</v>
      </c>
      <c r="E30" s="66">
        <v>33.7</v>
      </c>
      <c r="F30" s="66">
        <v>30.33</v>
      </c>
      <c r="G30" s="66">
        <f t="shared" si="2"/>
        <v>78.36</v>
      </c>
      <c r="H30" s="67">
        <f t="shared" si="0"/>
        <v>112.06</v>
      </c>
      <c r="I30" s="67">
        <f t="shared" si="1"/>
        <v>108.69</v>
      </c>
      <c r="J30" s="56"/>
      <c r="K30" s="56"/>
      <c r="L30" s="56"/>
      <c r="M30" s="56"/>
      <c r="N30" s="56"/>
      <c r="O30" s="56"/>
      <c r="P30" s="56"/>
      <c r="Q30" s="56"/>
      <c r="R30" s="56"/>
      <c r="S30" s="52"/>
    </row>
    <row r="31" s="47" customFormat="1" ht="19.95" customHeight="1" spans="2:19">
      <c r="B31" s="63"/>
      <c r="C31" s="64"/>
      <c r="D31" s="65">
        <v>400</v>
      </c>
      <c r="E31" s="66">
        <v>33.7</v>
      </c>
      <c r="F31" s="66">
        <v>30.33</v>
      </c>
      <c r="G31" s="66">
        <f t="shared" si="2"/>
        <v>91.42</v>
      </c>
      <c r="H31" s="67">
        <f t="shared" si="0"/>
        <v>125.12</v>
      </c>
      <c r="I31" s="67">
        <f t="shared" si="1"/>
        <v>121.75</v>
      </c>
      <c r="J31" s="56"/>
      <c r="K31" s="56"/>
      <c r="L31" s="56"/>
      <c r="M31" s="56"/>
      <c r="N31" s="56"/>
      <c r="O31" s="56"/>
      <c r="P31" s="56"/>
      <c r="Q31" s="56"/>
      <c r="R31" s="56"/>
      <c r="S31" s="52"/>
    </row>
    <row r="32" s="47" customFormat="1" ht="19.95" customHeight="1" spans="2:19">
      <c r="B32" s="63"/>
      <c r="C32" s="64"/>
      <c r="D32" s="65">
        <v>450</v>
      </c>
      <c r="E32" s="66">
        <v>33.7</v>
      </c>
      <c r="F32" s="66">
        <v>30.33</v>
      </c>
      <c r="G32" s="66">
        <f t="shared" si="2"/>
        <v>104.48</v>
      </c>
      <c r="H32" s="67">
        <f t="shared" si="0"/>
        <v>138.18</v>
      </c>
      <c r="I32" s="67">
        <f t="shared" si="1"/>
        <v>134.81</v>
      </c>
      <c r="J32" s="56"/>
      <c r="K32" s="56"/>
      <c r="L32" s="56"/>
      <c r="M32" s="56"/>
      <c r="N32" s="56"/>
      <c r="O32" s="56"/>
      <c r="P32" s="56"/>
      <c r="Q32" s="56"/>
      <c r="R32" s="56"/>
      <c r="S32" s="52"/>
    </row>
    <row r="33" s="47" customFormat="1" ht="19.95" customHeight="1" spans="2:19">
      <c r="B33" s="63"/>
      <c r="C33" s="64"/>
      <c r="D33" s="65">
        <v>500</v>
      </c>
      <c r="E33" s="66">
        <v>33.7</v>
      </c>
      <c r="F33" s="66">
        <v>30.33</v>
      </c>
      <c r="G33" s="66">
        <f t="shared" si="2"/>
        <v>117.54</v>
      </c>
      <c r="H33" s="67">
        <f t="shared" si="0"/>
        <v>151.24</v>
      </c>
      <c r="I33" s="67">
        <f t="shared" si="1"/>
        <v>147.87</v>
      </c>
      <c r="J33" s="56"/>
      <c r="K33" s="56"/>
      <c r="L33" s="56"/>
      <c r="M33" s="56"/>
      <c r="N33" s="56"/>
      <c r="O33" s="56"/>
      <c r="P33" s="56"/>
      <c r="Q33" s="56"/>
      <c r="R33" s="56"/>
      <c r="S33" s="52"/>
    </row>
    <row r="34" s="47" customFormat="1" ht="19.95" customHeight="1" spans="2:19">
      <c r="B34" s="63"/>
      <c r="C34" s="64"/>
      <c r="D34" s="65">
        <v>550</v>
      </c>
      <c r="E34" s="66">
        <v>33.7</v>
      </c>
      <c r="F34" s="66">
        <v>30.33</v>
      </c>
      <c r="G34" s="66">
        <f t="shared" si="2"/>
        <v>130.6</v>
      </c>
      <c r="H34" s="67">
        <f t="shared" si="0"/>
        <v>164.3</v>
      </c>
      <c r="I34" s="67">
        <f t="shared" si="1"/>
        <v>160.93</v>
      </c>
      <c r="J34" s="56"/>
      <c r="K34" s="56"/>
      <c r="L34" s="56"/>
      <c r="M34" s="56"/>
      <c r="N34" s="56"/>
      <c r="O34" s="56"/>
      <c r="P34" s="56"/>
      <c r="Q34" s="56"/>
      <c r="R34" s="56"/>
      <c r="S34" s="52"/>
    </row>
    <row r="35" s="47" customFormat="1" ht="19.95" customHeight="1" spans="2:19">
      <c r="B35" s="63"/>
      <c r="C35" s="64"/>
      <c r="D35" s="65">
        <v>600</v>
      </c>
      <c r="E35" s="66">
        <v>33.7</v>
      </c>
      <c r="F35" s="66">
        <v>30.33</v>
      </c>
      <c r="G35" s="66">
        <f t="shared" si="2"/>
        <v>143.66</v>
      </c>
      <c r="H35" s="67">
        <f t="shared" si="0"/>
        <v>177.36</v>
      </c>
      <c r="I35" s="67">
        <f t="shared" si="1"/>
        <v>173.99</v>
      </c>
      <c r="J35" s="56"/>
      <c r="K35" s="56"/>
      <c r="L35" s="56"/>
      <c r="M35" s="56"/>
      <c r="N35" s="56"/>
      <c r="O35" s="56"/>
      <c r="P35" s="56"/>
      <c r="Q35" s="56"/>
      <c r="R35" s="56"/>
      <c r="S35" s="52"/>
    </row>
    <row r="36" s="47" customFormat="1" ht="19.95" customHeight="1" spans="2:19">
      <c r="B36" s="63"/>
      <c r="C36" s="64"/>
      <c r="D36" s="65">
        <v>650</v>
      </c>
      <c r="E36" s="66">
        <v>33.7</v>
      </c>
      <c r="F36" s="66">
        <v>30.33</v>
      </c>
      <c r="G36" s="66">
        <f t="shared" si="2"/>
        <v>156.72</v>
      </c>
      <c r="H36" s="67">
        <f t="shared" si="0"/>
        <v>190.42</v>
      </c>
      <c r="I36" s="67">
        <f t="shared" si="1"/>
        <v>187.05</v>
      </c>
      <c r="J36" s="56"/>
      <c r="K36" s="56"/>
      <c r="L36" s="56"/>
      <c r="M36" s="56"/>
      <c r="N36" s="56"/>
      <c r="O36" s="56"/>
      <c r="P36" s="56"/>
      <c r="Q36" s="56"/>
      <c r="R36" s="56"/>
      <c r="S36" s="52"/>
    </row>
    <row r="37" s="47" customFormat="1" ht="19.95" customHeight="1" spans="2:19">
      <c r="B37" s="63"/>
      <c r="C37" s="64"/>
      <c r="D37" s="65">
        <v>700</v>
      </c>
      <c r="E37" s="66">
        <v>33.7</v>
      </c>
      <c r="F37" s="66">
        <v>30.33</v>
      </c>
      <c r="G37" s="66">
        <f t="shared" si="2"/>
        <v>169.78</v>
      </c>
      <c r="H37" s="67">
        <f t="shared" si="0"/>
        <v>203.48</v>
      </c>
      <c r="I37" s="67">
        <f t="shared" si="1"/>
        <v>200.11</v>
      </c>
      <c r="J37" s="56"/>
      <c r="K37" s="56"/>
      <c r="L37" s="56"/>
      <c r="M37" s="56"/>
      <c r="N37" s="56"/>
      <c r="O37" s="56"/>
      <c r="P37" s="56"/>
      <c r="Q37" s="56"/>
      <c r="R37" s="56"/>
      <c r="S37" s="52"/>
    </row>
    <row r="38" s="47" customFormat="1" ht="19.95" customHeight="1" spans="2:19">
      <c r="B38" s="63"/>
      <c r="C38" s="64"/>
      <c r="D38" s="65">
        <v>750</v>
      </c>
      <c r="E38" s="66">
        <v>33.7</v>
      </c>
      <c r="F38" s="66">
        <v>30.33</v>
      </c>
      <c r="G38" s="66">
        <f t="shared" si="2"/>
        <v>182.84</v>
      </c>
      <c r="H38" s="67">
        <f t="shared" si="0"/>
        <v>216.54</v>
      </c>
      <c r="I38" s="67">
        <f t="shared" si="1"/>
        <v>213.17</v>
      </c>
      <c r="J38" s="56"/>
      <c r="K38" s="56"/>
      <c r="L38" s="56"/>
      <c r="M38" s="56"/>
      <c r="N38" s="56"/>
      <c r="O38" s="56"/>
      <c r="P38" s="56"/>
      <c r="Q38" s="56"/>
      <c r="R38" s="56"/>
      <c r="S38" s="52"/>
    </row>
    <row r="39" s="47" customFormat="1" ht="19.95" customHeight="1" spans="2:19">
      <c r="B39" s="63"/>
      <c r="C39" s="64"/>
      <c r="D39" s="65">
        <v>800</v>
      </c>
      <c r="E39" s="66">
        <v>33.7</v>
      </c>
      <c r="F39" s="66">
        <v>30.33</v>
      </c>
      <c r="G39" s="66">
        <f t="shared" si="2"/>
        <v>195.9</v>
      </c>
      <c r="H39" s="67">
        <f t="shared" si="0"/>
        <v>229.6</v>
      </c>
      <c r="I39" s="67">
        <f t="shared" si="1"/>
        <v>226.23</v>
      </c>
      <c r="J39" s="56"/>
      <c r="K39" s="56"/>
      <c r="L39" s="56"/>
      <c r="M39" s="56"/>
      <c r="N39" s="56"/>
      <c r="O39" s="56"/>
      <c r="P39" s="56"/>
      <c r="Q39" s="56"/>
      <c r="R39" s="56"/>
      <c r="S39" s="52"/>
    </row>
    <row r="40" s="47" customFormat="1" ht="19.95" customHeight="1" spans="2:19">
      <c r="B40" s="63"/>
      <c r="C40" s="64"/>
      <c r="D40" s="65">
        <v>850</v>
      </c>
      <c r="E40" s="66">
        <v>33.7</v>
      </c>
      <c r="F40" s="66">
        <v>30.33</v>
      </c>
      <c r="G40" s="66">
        <f t="shared" si="2"/>
        <v>208.96</v>
      </c>
      <c r="H40" s="67">
        <f t="shared" si="0"/>
        <v>242.66</v>
      </c>
      <c r="I40" s="67">
        <f t="shared" si="1"/>
        <v>239.29</v>
      </c>
      <c r="J40" s="56"/>
      <c r="K40" s="56"/>
      <c r="L40" s="56"/>
      <c r="M40" s="56"/>
      <c r="N40" s="56"/>
      <c r="O40" s="56"/>
      <c r="P40" s="56"/>
      <c r="Q40" s="56"/>
      <c r="R40" s="56"/>
      <c r="S40" s="52"/>
    </row>
    <row r="41" s="47" customFormat="1" ht="19.95" customHeight="1" spans="2:19">
      <c r="B41" s="63"/>
      <c r="C41" s="64"/>
      <c r="D41" s="65">
        <v>900</v>
      </c>
      <c r="E41" s="66">
        <v>33.7</v>
      </c>
      <c r="F41" s="66">
        <v>30.33</v>
      </c>
      <c r="G41" s="66">
        <f t="shared" si="2"/>
        <v>222.02</v>
      </c>
      <c r="H41" s="67">
        <f t="shared" si="0"/>
        <v>255.72</v>
      </c>
      <c r="I41" s="67">
        <f t="shared" si="1"/>
        <v>252.35</v>
      </c>
      <c r="J41" s="56"/>
      <c r="K41" s="56"/>
      <c r="L41" s="56"/>
      <c r="M41" s="56"/>
      <c r="N41" s="56"/>
      <c r="O41" s="56"/>
      <c r="P41" s="56"/>
      <c r="Q41" s="56"/>
      <c r="R41" s="56"/>
      <c r="S41" s="52"/>
    </row>
    <row r="42" s="47" customFormat="1" ht="19.95" customHeight="1" spans="2:19">
      <c r="B42" s="63"/>
      <c r="C42" s="64"/>
      <c r="D42" s="65">
        <v>950</v>
      </c>
      <c r="E42" s="66">
        <v>33.7</v>
      </c>
      <c r="F42" s="66">
        <v>30.33</v>
      </c>
      <c r="G42" s="66">
        <f t="shared" si="2"/>
        <v>235.08</v>
      </c>
      <c r="H42" s="67">
        <f t="shared" si="0"/>
        <v>268.78</v>
      </c>
      <c r="I42" s="67">
        <f t="shared" si="1"/>
        <v>265.41</v>
      </c>
      <c r="J42" s="56"/>
      <c r="K42" s="56"/>
      <c r="L42" s="56"/>
      <c r="M42" s="56"/>
      <c r="N42" s="56"/>
      <c r="O42" s="56"/>
      <c r="P42" s="56"/>
      <c r="Q42" s="56"/>
      <c r="R42" s="56"/>
      <c r="S42" s="52"/>
    </row>
    <row r="43" s="47" customFormat="1" ht="19.95" customHeight="1" spans="2:19">
      <c r="B43" s="63"/>
      <c r="C43" s="64"/>
      <c r="D43" s="68">
        <v>1000</v>
      </c>
      <c r="E43" s="66">
        <v>33.7</v>
      </c>
      <c r="F43" s="66">
        <v>30.33</v>
      </c>
      <c r="G43" s="66">
        <f t="shared" si="2"/>
        <v>248.14</v>
      </c>
      <c r="H43" s="67">
        <f t="shared" si="0"/>
        <v>281.84</v>
      </c>
      <c r="I43" s="67">
        <f t="shared" si="1"/>
        <v>278.47</v>
      </c>
      <c r="J43" s="56"/>
      <c r="K43" s="56"/>
      <c r="L43" s="56"/>
      <c r="M43" s="56"/>
      <c r="N43" s="56"/>
      <c r="O43" s="56"/>
      <c r="P43" s="56"/>
      <c r="Q43" s="56"/>
      <c r="R43" s="56"/>
      <c r="S43" s="52"/>
    </row>
    <row r="44" s="47" customFormat="1" ht="19.95" customHeight="1" spans="2:19">
      <c r="B44" s="63"/>
      <c r="C44" s="64"/>
      <c r="D44" s="68">
        <v>1050</v>
      </c>
      <c r="E44" s="66">
        <v>33.7</v>
      </c>
      <c r="F44" s="66">
        <v>30.33</v>
      </c>
      <c r="G44" s="66">
        <f t="shared" si="2"/>
        <v>261.2</v>
      </c>
      <c r="H44" s="67">
        <f t="shared" si="0"/>
        <v>294.9</v>
      </c>
      <c r="I44" s="67">
        <f t="shared" si="1"/>
        <v>291.53</v>
      </c>
      <c r="J44" s="56"/>
      <c r="K44" s="56"/>
      <c r="L44" s="56"/>
      <c r="M44" s="56"/>
      <c r="N44" s="56"/>
      <c r="O44" s="56"/>
      <c r="P44" s="56"/>
      <c r="Q44" s="56"/>
      <c r="R44" s="56"/>
      <c r="S44" s="52"/>
    </row>
    <row r="45" s="47" customFormat="1" ht="19.95" customHeight="1" spans="2:19">
      <c r="B45" s="63"/>
      <c r="C45" s="64"/>
      <c r="D45" s="68">
        <v>1100</v>
      </c>
      <c r="E45" s="66">
        <v>33.7</v>
      </c>
      <c r="F45" s="66">
        <v>30.33</v>
      </c>
      <c r="G45" s="66">
        <f t="shared" si="2"/>
        <v>274.26</v>
      </c>
      <c r="H45" s="67">
        <f t="shared" si="0"/>
        <v>307.96</v>
      </c>
      <c r="I45" s="67">
        <f t="shared" si="1"/>
        <v>304.59</v>
      </c>
      <c r="J45" s="56"/>
      <c r="K45" s="56"/>
      <c r="L45" s="56"/>
      <c r="M45" s="56"/>
      <c r="N45" s="56"/>
      <c r="O45" s="56"/>
      <c r="P45" s="56"/>
      <c r="Q45" s="56"/>
      <c r="R45" s="56"/>
      <c r="S45" s="52"/>
    </row>
    <row r="46" s="47" customFormat="1" ht="19.95" customHeight="1" spans="2:19">
      <c r="B46" s="63"/>
      <c r="C46" s="64"/>
      <c r="D46" s="68">
        <v>1150</v>
      </c>
      <c r="E46" s="66">
        <v>33.7</v>
      </c>
      <c r="F46" s="66">
        <v>30.33</v>
      </c>
      <c r="G46" s="66">
        <f t="shared" si="2"/>
        <v>287.32</v>
      </c>
      <c r="H46" s="67">
        <f t="shared" si="0"/>
        <v>321.02</v>
      </c>
      <c r="I46" s="67">
        <f t="shared" si="1"/>
        <v>317.65</v>
      </c>
      <c r="J46" s="56"/>
      <c r="K46" s="56"/>
      <c r="L46" s="56"/>
      <c r="M46" s="56"/>
      <c r="N46" s="56"/>
      <c r="O46" s="56"/>
      <c r="P46" s="56"/>
      <c r="Q46" s="56"/>
      <c r="R46" s="56"/>
      <c r="S46" s="52"/>
    </row>
    <row r="47" s="47" customFormat="1" ht="19.95" customHeight="1" spans="2:19">
      <c r="B47" s="63"/>
      <c r="C47" s="64"/>
      <c r="D47" s="68">
        <v>1200</v>
      </c>
      <c r="E47" s="66">
        <v>33.7</v>
      </c>
      <c r="F47" s="66">
        <v>30.33</v>
      </c>
      <c r="G47" s="66">
        <f t="shared" si="2"/>
        <v>300.38</v>
      </c>
      <c r="H47" s="67">
        <f t="shared" si="0"/>
        <v>334.08</v>
      </c>
      <c r="I47" s="67">
        <f t="shared" si="1"/>
        <v>330.71</v>
      </c>
      <c r="J47" s="56"/>
      <c r="K47" s="56"/>
      <c r="L47" s="56"/>
      <c r="M47" s="56"/>
      <c r="N47" s="56"/>
      <c r="O47" s="56"/>
      <c r="P47" s="56"/>
      <c r="Q47" s="56"/>
      <c r="R47" s="56"/>
      <c r="S47" s="52"/>
    </row>
    <row r="48" s="47" customFormat="1" ht="19.95" customHeight="1" spans="2:19">
      <c r="B48" s="63"/>
      <c r="C48" s="64"/>
      <c r="D48" s="68">
        <v>1250</v>
      </c>
      <c r="E48" s="66">
        <v>33.7</v>
      </c>
      <c r="F48" s="66">
        <v>30.33</v>
      </c>
      <c r="G48" s="66">
        <f t="shared" si="2"/>
        <v>313.44</v>
      </c>
      <c r="H48" s="67">
        <f t="shared" si="0"/>
        <v>347.14</v>
      </c>
      <c r="I48" s="67">
        <f t="shared" si="1"/>
        <v>343.77</v>
      </c>
      <c r="J48" s="56"/>
      <c r="K48" s="56"/>
      <c r="L48" s="56"/>
      <c r="M48" s="56"/>
      <c r="N48" s="56"/>
      <c r="O48" s="56"/>
      <c r="P48" s="56"/>
      <c r="Q48" s="56"/>
      <c r="R48" s="56"/>
      <c r="S48" s="52"/>
    </row>
    <row r="49" s="47" customFormat="1" ht="19.95" customHeight="1" spans="2:19">
      <c r="B49" s="63"/>
      <c r="C49" s="64"/>
      <c r="D49" s="68">
        <v>1300</v>
      </c>
      <c r="E49" s="66">
        <v>33.7</v>
      </c>
      <c r="F49" s="66">
        <v>30.33</v>
      </c>
      <c r="G49" s="66">
        <f t="shared" si="2"/>
        <v>326.5</v>
      </c>
      <c r="H49" s="67">
        <f t="shared" si="0"/>
        <v>360.2</v>
      </c>
      <c r="I49" s="67">
        <f t="shared" si="1"/>
        <v>356.83</v>
      </c>
      <c r="J49" s="56"/>
      <c r="K49" s="56"/>
      <c r="L49" s="56"/>
      <c r="M49" s="56"/>
      <c r="N49" s="56"/>
      <c r="O49" s="56"/>
      <c r="P49" s="56"/>
      <c r="Q49" s="56"/>
      <c r="R49" s="56"/>
      <c r="S49" s="52"/>
    </row>
    <row r="50" s="47" customFormat="1" ht="19.95" customHeight="1" spans="2:19">
      <c r="B50" s="63"/>
      <c r="C50" s="64"/>
      <c r="D50" s="68">
        <v>1350</v>
      </c>
      <c r="E50" s="66">
        <v>33.7</v>
      </c>
      <c r="F50" s="66">
        <v>30.33</v>
      </c>
      <c r="G50" s="66">
        <f t="shared" si="2"/>
        <v>339.56</v>
      </c>
      <c r="H50" s="67">
        <f t="shared" si="0"/>
        <v>373.26</v>
      </c>
      <c r="I50" s="67">
        <f t="shared" si="1"/>
        <v>369.89</v>
      </c>
      <c r="J50" s="56"/>
      <c r="K50" s="56"/>
      <c r="L50" s="56"/>
      <c r="M50" s="56"/>
      <c r="N50" s="56"/>
      <c r="O50" s="56"/>
      <c r="P50" s="56"/>
      <c r="Q50" s="56"/>
      <c r="R50" s="56"/>
      <c r="S50" s="52"/>
    </row>
    <row r="51" s="47" customFormat="1" ht="19.95" customHeight="1" spans="2:19">
      <c r="B51" s="63"/>
      <c r="C51" s="64"/>
      <c r="D51" s="68">
        <v>1400</v>
      </c>
      <c r="E51" s="66">
        <v>33.7</v>
      </c>
      <c r="F51" s="66">
        <v>30.33</v>
      </c>
      <c r="G51" s="66">
        <f t="shared" si="2"/>
        <v>352.62</v>
      </c>
      <c r="H51" s="67">
        <f t="shared" si="0"/>
        <v>386.32</v>
      </c>
      <c r="I51" s="67">
        <f t="shared" si="1"/>
        <v>382.95</v>
      </c>
      <c r="J51" s="56"/>
      <c r="K51" s="56"/>
      <c r="L51" s="56"/>
      <c r="M51" s="56"/>
      <c r="N51" s="56"/>
      <c r="O51" s="56"/>
      <c r="P51" s="56"/>
      <c r="Q51" s="56"/>
      <c r="R51" s="56"/>
      <c r="S51" s="52"/>
    </row>
    <row r="52" s="47" customFormat="1" ht="19.95" customHeight="1" spans="2:19">
      <c r="B52" s="63"/>
      <c r="C52" s="64"/>
      <c r="D52" s="68">
        <v>1450</v>
      </c>
      <c r="E52" s="66">
        <v>33.7</v>
      </c>
      <c r="F52" s="66">
        <v>30.33</v>
      </c>
      <c r="G52" s="66">
        <f t="shared" si="2"/>
        <v>365.68</v>
      </c>
      <c r="H52" s="67">
        <f t="shared" si="0"/>
        <v>399.38</v>
      </c>
      <c r="I52" s="67">
        <f t="shared" si="1"/>
        <v>396.01</v>
      </c>
      <c r="J52" s="56"/>
      <c r="K52" s="56"/>
      <c r="L52" s="56"/>
      <c r="M52" s="56"/>
      <c r="N52" s="56"/>
      <c r="O52" s="56"/>
      <c r="P52" s="56"/>
      <c r="Q52" s="56"/>
      <c r="R52" s="56"/>
      <c r="S52" s="52"/>
    </row>
    <row r="53" s="47" customFormat="1" ht="19.95" customHeight="1" spans="2:19">
      <c r="B53" s="63"/>
      <c r="C53" s="64"/>
      <c r="D53" s="68">
        <v>1500</v>
      </c>
      <c r="E53" s="66">
        <v>33.7</v>
      </c>
      <c r="F53" s="66">
        <v>30.33</v>
      </c>
      <c r="G53" s="66">
        <f t="shared" si="2"/>
        <v>378.74</v>
      </c>
      <c r="H53" s="67">
        <f t="shared" si="0"/>
        <v>412.44</v>
      </c>
      <c r="I53" s="67">
        <f t="shared" si="1"/>
        <v>409.07</v>
      </c>
      <c r="J53" s="56"/>
      <c r="K53" s="56"/>
      <c r="L53" s="56"/>
      <c r="M53" s="56"/>
      <c r="N53" s="56"/>
      <c r="O53" s="56"/>
      <c r="P53" s="56"/>
      <c r="Q53" s="56"/>
      <c r="R53" s="56"/>
      <c r="S53" s="52"/>
    </row>
    <row r="54" s="47" customFormat="1" ht="19.95" customHeight="1" spans="2:19">
      <c r="B54" s="63"/>
      <c r="C54" s="64"/>
      <c r="D54" s="68">
        <v>1550</v>
      </c>
      <c r="E54" s="66">
        <v>33.7</v>
      </c>
      <c r="F54" s="66">
        <v>30.33</v>
      </c>
      <c r="G54" s="66">
        <f t="shared" si="2"/>
        <v>391.8</v>
      </c>
      <c r="H54" s="67">
        <f t="shared" si="0"/>
        <v>425.5</v>
      </c>
      <c r="I54" s="67">
        <f t="shared" si="1"/>
        <v>422.13</v>
      </c>
      <c r="J54" s="56"/>
      <c r="K54" s="56"/>
      <c r="L54" s="56"/>
      <c r="M54" s="56"/>
      <c r="N54" s="56"/>
      <c r="O54" s="56"/>
      <c r="P54" s="56"/>
      <c r="Q54" s="56"/>
      <c r="R54" s="56"/>
      <c r="S54" s="52"/>
    </row>
    <row r="55" s="47" customFormat="1" ht="19.95" customHeight="1" spans="2:19">
      <c r="B55" s="63"/>
      <c r="C55" s="64"/>
      <c r="D55" s="68">
        <v>1600</v>
      </c>
      <c r="E55" s="66">
        <v>33.7</v>
      </c>
      <c r="F55" s="66">
        <v>30.33</v>
      </c>
      <c r="G55" s="66">
        <f t="shared" si="2"/>
        <v>404.86</v>
      </c>
      <c r="H55" s="67">
        <f t="shared" si="0"/>
        <v>438.56</v>
      </c>
      <c r="I55" s="67">
        <f t="shared" si="1"/>
        <v>435.19</v>
      </c>
      <c r="J55" s="56"/>
      <c r="K55" s="56"/>
      <c r="L55" s="56"/>
      <c r="M55" s="56"/>
      <c r="N55" s="56"/>
      <c r="O55" s="56"/>
      <c r="P55" s="56"/>
      <c r="Q55" s="56"/>
      <c r="R55" s="56"/>
      <c r="S55" s="52"/>
    </row>
    <row r="56" s="47" customFormat="1" ht="19.95" customHeight="1" spans="2:19">
      <c r="B56" s="63"/>
      <c r="C56" s="64"/>
      <c r="D56" s="68">
        <v>1650</v>
      </c>
      <c r="E56" s="66">
        <v>33.7</v>
      </c>
      <c r="F56" s="66">
        <v>30.33</v>
      </c>
      <c r="G56" s="66">
        <f t="shared" si="2"/>
        <v>417.92</v>
      </c>
      <c r="H56" s="67">
        <f t="shared" si="0"/>
        <v>451.62</v>
      </c>
      <c r="I56" s="67">
        <f t="shared" si="1"/>
        <v>448.25</v>
      </c>
      <c r="J56" s="56"/>
      <c r="K56" s="56"/>
      <c r="L56" s="56"/>
      <c r="M56" s="56"/>
      <c r="N56" s="56"/>
      <c r="O56" s="56"/>
      <c r="P56" s="56"/>
      <c r="Q56" s="56"/>
      <c r="R56" s="56"/>
      <c r="S56" s="52"/>
    </row>
    <row r="57" s="47" customFormat="1" ht="19.95" customHeight="1" spans="2:19">
      <c r="B57" s="63"/>
      <c r="C57" s="64"/>
      <c r="D57" s="68">
        <v>1700</v>
      </c>
      <c r="E57" s="66">
        <v>33.7</v>
      </c>
      <c r="F57" s="66">
        <v>30.33</v>
      </c>
      <c r="G57" s="66">
        <f t="shared" si="2"/>
        <v>430.98</v>
      </c>
      <c r="H57" s="67">
        <f t="shared" si="0"/>
        <v>464.68</v>
      </c>
      <c r="I57" s="67">
        <f t="shared" si="1"/>
        <v>461.31</v>
      </c>
      <c r="J57" s="56"/>
      <c r="K57" s="56"/>
      <c r="L57" s="56"/>
      <c r="M57" s="56"/>
      <c r="N57" s="56"/>
      <c r="O57" s="56"/>
      <c r="P57" s="56"/>
      <c r="Q57" s="56"/>
      <c r="R57" s="56"/>
      <c r="S57" s="52"/>
    </row>
    <row r="58" s="47" customFormat="1" ht="19.95" customHeight="1" spans="2:19">
      <c r="B58" s="63"/>
      <c r="C58" s="64"/>
      <c r="D58" s="68">
        <v>1750</v>
      </c>
      <c r="E58" s="66">
        <v>33.7</v>
      </c>
      <c r="F58" s="66">
        <v>30.33</v>
      </c>
      <c r="G58" s="66">
        <f t="shared" si="2"/>
        <v>444.04</v>
      </c>
      <c r="H58" s="67">
        <f t="shared" si="0"/>
        <v>477.74</v>
      </c>
      <c r="I58" s="67">
        <f t="shared" si="1"/>
        <v>474.37</v>
      </c>
      <c r="J58" s="56"/>
      <c r="K58" s="56"/>
      <c r="L58" s="56"/>
      <c r="M58" s="56"/>
      <c r="N58" s="56"/>
      <c r="O58" s="56"/>
      <c r="P58" s="56"/>
      <c r="Q58" s="56"/>
      <c r="R58" s="56"/>
      <c r="S58" s="52"/>
    </row>
    <row r="59" s="47" customFormat="1" ht="19.95" customHeight="1" spans="2:19">
      <c r="B59" s="63"/>
      <c r="C59" s="64"/>
      <c r="D59" s="68">
        <v>1800</v>
      </c>
      <c r="E59" s="66">
        <v>33.7</v>
      </c>
      <c r="F59" s="66">
        <v>30.33</v>
      </c>
      <c r="G59" s="66">
        <f t="shared" si="2"/>
        <v>457.1</v>
      </c>
      <c r="H59" s="67">
        <f t="shared" si="0"/>
        <v>490.8</v>
      </c>
      <c r="I59" s="67">
        <f t="shared" si="1"/>
        <v>487.43</v>
      </c>
      <c r="J59" s="56"/>
      <c r="K59" s="56"/>
      <c r="L59" s="56"/>
      <c r="M59" s="56"/>
      <c r="N59" s="56"/>
      <c r="O59" s="56"/>
      <c r="P59" s="56"/>
      <c r="Q59" s="56"/>
      <c r="R59" s="56"/>
      <c r="S59" s="52"/>
    </row>
    <row r="60" s="47" customFormat="1" ht="19.95" customHeight="1" spans="2:19">
      <c r="B60" s="63"/>
      <c r="C60" s="64"/>
      <c r="D60" s="68">
        <v>1850</v>
      </c>
      <c r="E60" s="66">
        <v>33.7</v>
      </c>
      <c r="F60" s="66">
        <v>30.33</v>
      </c>
      <c r="G60" s="66">
        <f t="shared" si="2"/>
        <v>470.16</v>
      </c>
      <c r="H60" s="67">
        <f t="shared" si="0"/>
        <v>503.86</v>
      </c>
      <c r="I60" s="67">
        <f t="shared" si="1"/>
        <v>500.49</v>
      </c>
      <c r="J60" s="56"/>
      <c r="K60" s="56"/>
      <c r="L60" s="56"/>
      <c r="M60" s="56"/>
      <c r="N60" s="56"/>
      <c r="O60" s="56"/>
      <c r="P60" s="56"/>
      <c r="Q60" s="56"/>
      <c r="R60" s="56"/>
      <c r="S60" s="52"/>
    </row>
    <row r="61" s="47" customFormat="1" ht="19.95" customHeight="1" spans="2:19">
      <c r="B61" s="63"/>
      <c r="C61" s="64"/>
      <c r="D61" s="68">
        <v>1900</v>
      </c>
      <c r="E61" s="66">
        <v>33.7</v>
      </c>
      <c r="F61" s="66">
        <v>30.33</v>
      </c>
      <c r="G61" s="66">
        <f t="shared" si="2"/>
        <v>483.22</v>
      </c>
      <c r="H61" s="67">
        <f t="shared" si="0"/>
        <v>516.92</v>
      </c>
      <c r="I61" s="67">
        <f t="shared" si="1"/>
        <v>513.55</v>
      </c>
      <c r="J61" s="56"/>
      <c r="K61" s="56"/>
      <c r="L61" s="56"/>
      <c r="M61" s="56"/>
      <c r="N61" s="56"/>
      <c r="O61" s="56"/>
      <c r="P61" s="56"/>
      <c r="Q61" s="56"/>
      <c r="R61" s="56"/>
      <c r="S61" s="52"/>
    </row>
    <row r="62" s="47" customFormat="1" ht="19.95" customHeight="1" spans="2:19">
      <c r="B62" s="63"/>
      <c r="C62" s="64"/>
      <c r="D62" s="68">
        <v>1950</v>
      </c>
      <c r="E62" s="66">
        <v>33.7</v>
      </c>
      <c r="F62" s="66">
        <v>30.33</v>
      </c>
      <c r="G62" s="66">
        <f t="shared" si="2"/>
        <v>496.28</v>
      </c>
      <c r="H62" s="67">
        <f t="shared" si="0"/>
        <v>529.98</v>
      </c>
      <c r="I62" s="67">
        <f t="shared" si="1"/>
        <v>526.61</v>
      </c>
      <c r="J62" s="56"/>
      <c r="K62" s="56"/>
      <c r="L62" s="56"/>
      <c r="M62" s="56"/>
      <c r="N62" s="56"/>
      <c r="O62" s="56"/>
      <c r="P62" s="56"/>
      <c r="Q62" s="56"/>
      <c r="R62" s="56"/>
      <c r="S62" s="52"/>
    </row>
    <row r="63" s="47" customFormat="1" ht="19.95" customHeight="1" spans="2:19">
      <c r="B63" s="63"/>
      <c r="C63" s="64"/>
      <c r="D63" s="68">
        <v>2000</v>
      </c>
      <c r="E63" s="66">
        <v>33.7</v>
      </c>
      <c r="F63" s="66">
        <v>30.33</v>
      </c>
      <c r="G63" s="66">
        <f t="shared" si="2"/>
        <v>509.34</v>
      </c>
      <c r="H63" s="67">
        <f t="shared" si="0"/>
        <v>543.04</v>
      </c>
      <c r="I63" s="67">
        <f t="shared" si="1"/>
        <v>539.67</v>
      </c>
      <c r="J63" s="56"/>
      <c r="K63" s="56"/>
      <c r="L63" s="56"/>
      <c r="M63" s="56"/>
      <c r="N63" s="56"/>
      <c r="O63" s="56"/>
      <c r="P63" s="56"/>
      <c r="Q63" s="56"/>
      <c r="R63" s="56"/>
      <c r="S63" s="52"/>
    </row>
    <row r="64" s="47" customFormat="1" ht="19.95" customHeight="1" spans="2:19">
      <c r="B64" s="63"/>
      <c r="C64" s="64"/>
      <c r="D64" s="68">
        <v>2050</v>
      </c>
      <c r="E64" s="66">
        <v>33.7</v>
      </c>
      <c r="F64" s="66">
        <v>30.33</v>
      </c>
      <c r="G64" s="66">
        <f t="shared" si="2"/>
        <v>522.4</v>
      </c>
      <c r="H64" s="67">
        <f t="shared" si="0"/>
        <v>556.1</v>
      </c>
      <c r="I64" s="67">
        <f t="shared" si="1"/>
        <v>552.73</v>
      </c>
      <c r="J64" s="56"/>
      <c r="K64" s="56"/>
      <c r="L64" s="56"/>
      <c r="M64" s="56"/>
      <c r="N64" s="56"/>
      <c r="O64" s="56"/>
      <c r="P64" s="56"/>
      <c r="Q64" s="56"/>
      <c r="R64" s="56"/>
      <c r="S64" s="52"/>
    </row>
    <row r="65" s="47" customFormat="1" ht="19.95" customHeight="1" spans="2:19">
      <c r="B65" s="63"/>
      <c r="C65" s="64"/>
      <c r="D65" s="68">
        <v>2100</v>
      </c>
      <c r="E65" s="66">
        <v>33.7</v>
      </c>
      <c r="F65" s="66">
        <v>30.33</v>
      </c>
      <c r="G65" s="66">
        <f t="shared" si="2"/>
        <v>535.46</v>
      </c>
      <c r="H65" s="67">
        <f t="shared" si="0"/>
        <v>569.16</v>
      </c>
      <c r="I65" s="67">
        <f t="shared" si="1"/>
        <v>565.79</v>
      </c>
      <c r="J65" s="56"/>
      <c r="K65" s="56"/>
      <c r="L65" s="56"/>
      <c r="M65" s="56"/>
      <c r="N65" s="56"/>
      <c r="O65" s="56"/>
      <c r="P65" s="56"/>
      <c r="Q65" s="56"/>
      <c r="R65" s="56"/>
      <c r="S65" s="52"/>
    </row>
    <row r="66" s="47" customFormat="1" ht="19.95" customHeight="1" spans="2:19">
      <c r="B66" s="63"/>
      <c r="C66" s="64"/>
      <c r="D66" s="68">
        <v>2150</v>
      </c>
      <c r="E66" s="66">
        <v>33.7</v>
      </c>
      <c r="F66" s="66">
        <v>30.33</v>
      </c>
      <c r="G66" s="66">
        <f t="shared" si="2"/>
        <v>548.52</v>
      </c>
      <c r="H66" s="67">
        <f t="shared" si="0"/>
        <v>582.22</v>
      </c>
      <c r="I66" s="67">
        <f t="shared" si="1"/>
        <v>578.85</v>
      </c>
      <c r="J66" s="56"/>
      <c r="K66" s="56"/>
      <c r="L66" s="56"/>
      <c r="M66" s="56"/>
      <c r="N66" s="56"/>
      <c r="O66" s="56"/>
      <c r="P66" s="56"/>
      <c r="Q66" s="56"/>
      <c r="R66" s="56"/>
      <c r="S66" s="52"/>
    </row>
    <row r="67" s="47" customFormat="1" ht="19.95" customHeight="1" spans="2:19">
      <c r="B67" s="63"/>
      <c r="C67" s="64"/>
      <c r="D67" s="68">
        <v>2200</v>
      </c>
      <c r="E67" s="66">
        <v>33.7</v>
      </c>
      <c r="F67" s="66">
        <v>30.33</v>
      </c>
      <c r="G67" s="66">
        <f t="shared" si="2"/>
        <v>561.58</v>
      </c>
      <c r="H67" s="67">
        <f t="shared" si="0"/>
        <v>595.28</v>
      </c>
      <c r="I67" s="67">
        <f t="shared" si="1"/>
        <v>591.91</v>
      </c>
      <c r="J67" s="56"/>
      <c r="K67" s="56"/>
      <c r="L67" s="56"/>
      <c r="M67" s="56"/>
      <c r="N67" s="56"/>
      <c r="O67" s="56"/>
      <c r="P67" s="56"/>
      <c r="Q67" s="56"/>
      <c r="R67" s="56"/>
      <c r="S67" s="52"/>
    </row>
    <row r="68" s="47" customFormat="1" ht="19.95" customHeight="1" spans="2:19">
      <c r="B68" s="63"/>
      <c r="C68" s="64"/>
      <c r="D68" s="68">
        <v>2250</v>
      </c>
      <c r="E68" s="66">
        <v>33.7</v>
      </c>
      <c r="F68" s="66">
        <v>30.33</v>
      </c>
      <c r="G68" s="66">
        <f t="shared" si="2"/>
        <v>574.64</v>
      </c>
      <c r="H68" s="67">
        <f t="shared" si="0"/>
        <v>608.34</v>
      </c>
      <c r="I68" s="67">
        <f t="shared" si="1"/>
        <v>604.97</v>
      </c>
      <c r="J68" s="56"/>
      <c r="K68" s="56"/>
      <c r="L68" s="56"/>
      <c r="M68" s="56"/>
      <c r="N68" s="56"/>
      <c r="O68" s="56"/>
      <c r="P68" s="56"/>
      <c r="Q68" s="56"/>
      <c r="R68" s="56"/>
      <c r="S68" s="52"/>
    </row>
    <row r="69" s="47" customFormat="1" ht="19.95" customHeight="1" spans="2:19">
      <c r="B69" s="63"/>
      <c r="C69" s="64"/>
      <c r="D69" s="68">
        <v>2300</v>
      </c>
      <c r="E69" s="66">
        <v>33.7</v>
      </c>
      <c r="F69" s="66">
        <v>30.33</v>
      </c>
      <c r="G69" s="66">
        <f t="shared" si="2"/>
        <v>587.7</v>
      </c>
      <c r="H69" s="67">
        <f t="shared" si="0"/>
        <v>621.4</v>
      </c>
      <c r="I69" s="67">
        <f t="shared" si="1"/>
        <v>618.03</v>
      </c>
      <c r="J69" s="56"/>
      <c r="K69" s="56"/>
      <c r="L69" s="56"/>
      <c r="M69" s="56"/>
      <c r="N69" s="56"/>
      <c r="O69" s="56"/>
      <c r="P69" s="56"/>
      <c r="Q69" s="56"/>
      <c r="R69" s="56"/>
      <c r="S69" s="52"/>
    </row>
    <row r="70" s="47" customFormat="1" ht="19.95" customHeight="1" spans="2:19">
      <c r="B70" s="63"/>
      <c r="C70" s="64"/>
      <c r="D70" s="68">
        <v>2350</v>
      </c>
      <c r="E70" s="66">
        <v>33.7</v>
      </c>
      <c r="F70" s="66">
        <v>30.33</v>
      </c>
      <c r="G70" s="66">
        <f t="shared" si="2"/>
        <v>600.76</v>
      </c>
      <c r="H70" s="67">
        <f t="shared" si="0"/>
        <v>634.46</v>
      </c>
      <c r="I70" s="67">
        <f t="shared" si="1"/>
        <v>631.09</v>
      </c>
      <c r="J70" s="56"/>
      <c r="K70" s="56"/>
      <c r="L70" s="56"/>
      <c r="M70" s="56"/>
      <c r="N70" s="56"/>
      <c r="O70" s="56"/>
      <c r="P70" s="56"/>
      <c r="Q70" s="56"/>
      <c r="R70" s="56"/>
      <c r="S70" s="52"/>
    </row>
    <row r="71" s="47" customFormat="1" ht="19.95" customHeight="1" spans="2:19">
      <c r="B71" s="63"/>
      <c r="C71" s="64"/>
      <c r="D71" s="68">
        <v>2400</v>
      </c>
      <c r="E71" s="66">
        <v>33.7</v>
      </c>
      <c r="F71" s="66">
        <v>30.33</v>
      </c>
      <c r="G71" s="66">
        <f t="shared" si="2"/>
        <v>613.82</v>
      </c>
      <c r="H71" s="67">
        <f t="shared" si="0"/>
        <v>647.52</v>
      </c>
      <c r="I71" s="67">
        <f t="shared" si="1"/>
        <v>644.15</v>
      </c>
      <c r="J71" s="56"/>
      <c r="K71" s="56"/>
      <c r="L71" s="56"/>
      <c r="M71" s="56"/>
      <c r="N71" s="56"/>
      <c r="O71" s="56"/>
      <c r="P71" s="56"/>
      <c r="Q71" s="56"/>
      <c r="R71" s="56"/>
      <c r="S71" s="52"/>
    </row>
    <row r="72" s="47" customFormat="1" ht="19.95" customHeight="1" spans="2:19">
      <c r="B72" s="63"/>
      <c r="C72" s="64"/>
      <c r="D72" s="68">
        <v>2450</v>
      </c>
      <c r="E72" s="66">
        <v>33.7</v>
      </c>
      <c r="F72" s="66">
        <v>30.33</v>
      </c>
      <c r="G72" s="66">
        <f t="shared" si="2"/>
        <v>626.88</v>
      </c>
      <c r="H72" s="67">
        <f t="shared" si="0"/>
        <v>660.58</v>
      </c>
      <c r="I72" s="67">
        <f t="shared" si="1"/>
        <v>657.21</v>
      </c>
      <c r="J72" s="56"/>
      <c r="K72" s="56"/>
      <c r="L72" s="56"/>
      <c r="M72" s="56"/>
      <c r="N72" s="56"/>
      <c r="O72" s="56"/>
      <c r="P72" s="56"/>
      <c r="Q72" s="56"/>
      <c r="R72" s="56"/>
      <c r="S72" s="52"/>
    </row>
    <row r="73" s="47" customFormat="1" ht="19.95" customHeight="1" spans="2:19">
      <c r="B73" s="63"/>
      <c r="C73" s="64"/>
      <c r="D73" s="68">
        <v>2500</v>
      </c>
      <c r="E73" s="66">
        <v>33.7</v>
      </c>
      <c r="F73" s="66">
        <v>30.33</v>
      </c>
      <c r="G73" s="66">
        <f t="shared" si="2"/>
        <v>639.939999999999</v>
      </c>
      <c r="H73" s="67">
        <f t="shared" si="0"/>
        <v>673.64</v>
      </c>
      <c r="I73" s="67">
        <f t="shared" si="1"/>
        <v>670.27</v>
      </c>
      <c r="J73" s="56"/>
      <c r="K73" s="56"/>
      <c r="L73" s="56"/>
      <c r="M73" s="56"/>
      <c r="N73" s="56"/>
      <c r="O73" s="56"/>
      <c r="P73" s="56"/>
      <c r="Q73" s="56"/>
      <c r="R73" s="56"/>
      <c r="S73" s="52"/>
    </row>
    <row r="74" s="47" customFormat="1" ht="19.95" customHeight="1" spans="2:19">
      <c r="B74" s="63"/>
      <c r="C74" s="64"/>
      <c r="D74" s="68">
        <v>2550</v>
      </c>
      <c r="E74" s="66">
        <v>33.7</v>
      </c>
      <c r="F74" s="66">
        <v>30.33</v>
      </c>
      <c r="G74" s="66">
        <f t="shared" si="2"/>
        <v>652.999999999999</v>
      </c>
      <c r="H74" s="67">
        <f t="shared" si="0"/>
        <v>686.699999999999</v>
      </c>
      <c r="I74" s="67">
        <f t="shared" si="1"/>
        <v>683.329999999999</v>
      </c>
      <c r="J74" s="56"/>
      <c r="K74" s="56"/>
      <c r="L74" s="56"/>
      <c r="M74" s="56"/>
      <c r="N74" s="56"/>
      <c r="O74" s="56"/>
      <c r="P74" s="56"/>
      <c r="Q74" s="56"/>
      <c r="R74" s="56"/>
      <c r="S74" s="52"/>
    </row>
    <row r="75" s="47" customFormat="1" ht="19.95" customHeight="1" spans="2:19">
      <c r="B75" s="63"/>
      <c r="C75" s="64"/>
      <c r="D75" s="68">
        <v>2600</v>
      </c>
      <c r="E75" s="66">
        <v>33.7</v>
      </c>
      <c r="F75" s="66">
        <v>30.33</v>
      </c>
      <c r="G75" s="66">
        <f t="shared" si="2"/>
        <v>666.059999999999</v>
      </c>
      <c r="H75" s="67">
        <f t="shared" si="0"/>
        <v>699.759999999999</v>
      </c>
      <c r="I75" s="67">
        <f t="shared" si="1"/>
        <v>696.389999999999</v>
      </c>
      <c r="J75" s="56"/>
      <c r="K75" s="56"/>
      <c r="L75" s="56"/>
      <c r="M75" s="56"/>
      <c r="N75" s="56"/>
      <c r="O75" s="56"/>
      <c r="P75" s="56"/>
      <c r="Q75" s="56"/>
      <c r="R75" s="56"/>
      <c r="S75" s="52"/>
    </row>
    <row r="76" s="47" customFormat="1" ht="19.95" customHeight="1" spans="2:19">
      <c r="B76" s="63"/>
      <c r="C76" s="64"/>
      <c r="D76" s="68">
        <v>2650</v>
      </c>
      <c r="E76" s="66">
        <v>33.7</v>
      </c>
      <c r="F76" s="66">
        <v>30.33</v>
      </c>
      <c r="G76" s="66">
        <f t="shared" si="2"/>
        <v>679.119999999999</v>
      </c>
      <c r="H76" s="67">
        <f t="shared" si="0"/>
        <v>712.819999999999</v>
      </c>
      <c r="I76" s="67">
        <f t="shared" si="1"/>
        <v>709.449999999999</v>
      </c>
      <c r="J76" s="56"/>
      <c r="K76" s="56"/>
      <c r="L76" s="56"/>
      <c r="M76" s="56"/>
      <c r="N76" s="56"/>
      <c r="O76" s="56"/>
      <c r="P76" s="56"/>
      <c r="Q76" s="56"/>
      <c r="R76" s="56"/>
      <c r="S76" s="52"/>
    </row>
    <row r="77" s="47" customFormat="1" ht="19.95" customHeight="1" spans="2:19">
      <c r="B77" s="63"/>
      <c r="C77" s="64"/>
      <c r="D77" s="68">
        <v>2700</v>
      </c>
      <c r="E77" s="66">
        <v>33.7</v>
      </c>
      <c r="F77" s="66">
        <v>30.33</v>
      </c>
      <c r="G77" s="66">
        <f t="shared" si="2"/>
        <v>692.179999999999</v>
      </c>
      <c r="H77" s="67">
        <f t="shared" si="0"/>
        <v>725.879999999999</v>
      </c>
      <c r="I77" s="67">
        <f t="shared" si="1"/>
        <v>722.509999999999</v>
      </c>
      <c r="J77" s="56"/>
      <c r="K77" s="56"/>
      <c r="L77" s="56"/>
      <c r="M77" s="56"/>
      <c r="N77" s="56"/>
      <c r="O77" s="56"/>
      <c r="P77" s="56"/>
      <c r="Q77" s="56"/>
      <c r="R77" s="56"/>
      <c r="S77" s="52"/>
    </row>
    <row r="78" s="47" customFormat="1" ht="19.95" customHeight="1" spans="2:19">
      <c r="B78" s="63"/>
      <c r="C78" s="64"/>
      <c r="D78" s="68">
        <v>2750</v>
      </c>
      <c r="E78" s="66">
        <v>33.7</v>
      </c>
      <c r="F78" s="66">
        <v>30.33</v>
      </c>
      <c r="G78" s="66">
        <f t="shared" si="2"/>
        <v>705.239999999999</v>
      </c>
      <c r="H78" s="67">
        <f t="shared" si="0"/>
        <v>738.939999999999</v>
      </c>
      <c r="I78" s="67">
        <f t="shared" si="1"/>
        <v>735.569999999999</v>
      </c>
      <c r="J78" s="56"/>
      <c r="K78" s="56"/>
      <c r="L78" s="56"/>
      <c r="M78" s="56"/>
      <c r="N78" s="56"/>
      <c r="O78" s="56"/>
      <c r="P78" s="56"/>
      <c r="Q78" s="56"/>
      <c r="R78" s="56"/>
      <c r="S78" s="52"/>
    </row>
    <row r="79" s="47" customFormat="1" ht="19.95" customHeight="1" spans="2:19">
      <c r="B79" s="63"/>
      <c r="C79" s="64"/>
      <c r="D79" s="68">
        <v>2800</v>
      </c>
      <c r="E79" s="66">
        <v>33.7</v>
      </c>
      <c r="F79" s="66">
        <v>30.33</v>
      </c>
      <c r="G79" s="66">
        <f t="shared" si="2"/>
        <v>718.299999999999</v>
      </c>
      <c r="H79" s="67">
        <f t="shared" si="0"/>
        <v>751.999999999999</v>
      </c>
      <c r="I79" s="67">
        <f t="shared" si="1"/>
        <v>748.629999999999</v>
      </c>
      <c r="J79" s="56"/>
      <c r="K79" s="56"/>
      <c r="L79" s="56"/>
      <c r="M79" s="56"/>
      <c r="N79" s="56"/>
      <c r="O79" s="56"/>
      <c r="P79" s="56"/>
      <c r="Q79" s="56"/>
      <c r="R79" s="56"/>
      <c r="S79" s="52"/>
    </row>
    <row r="80" s="47" customFormat="1" ht="19.95" customHeight="1" spans="2:19">
      <c r="B80" s="63"/>
      <c r="C80" s="64"/>
      <c r="D80" s="68">
        <v>2850</v>
      </c>
      <c r="E80" s="66">
        <v>33.7</v>
      </c>
      <c r="F80" s="66">
        <v>30.33</v>
      </c>
      <c r="G80" s="66">
        <f t="shared" si="2"/>
        <v>731.359999999999</v>
      </c>
      <c r="H80" s="67">
        <f t="shared" si="0"/>
        <v>765.059999999999</v>
      </c>
      <c r="I80" s="67">
        <f t="shared" si="1"/>
        <v>761.689999999999</v>
      </c>
      <c r="J80" s="56"/>
      <c r="K80" s="56"/>
      <c r="L80" s="56"/>
      <c r="M80" s="56"/>
      <c r="N80" s="56"/>
      <c r="O80" s="56"/>
      <c r="P80" s="56"/>
      <c r="Q80" s="56"/>
      <c r="R80" s="56"/>
      <c r="S80" s="52"/>
    </row>
    <row r="81" s="47" customFormat="1" ht="19.95" customHeight="1" spans="2:19">
      <c r="B81" s="63"/>
      <c r="C81" s="64"/>
      <c r="D81" s="68">
        <v>2900</v>
      </c>
      <c r="E81" s="66">
        <v>33.7</v>
      </c>
      <c r="F81" s="66">
        <v>30.33</v>
      </c>
      <c r="G81" s="66">
        <f t="shared" si="2"/>
        <v>744.419999999999</v>
      </c>
      <c r="H81" s="67">
        <f t="shared" si="0"/>
        <v>778.119999999999</v>
      </c>
      <c r="I81" s="67">
        <f t="shared" si="1"/>
        <v>774.749999999999</v>
      </c>
      <c r="J81" s="56"/>
      <c r="K81" s="56"/>
      <c r="L81" s="56"/>
      <c r="M81" s="56"/>
      <c r="N81" s="56"/>
      <c r="O81" s="56"/>
      <c r="P81" s="56"/>
      <c r="Q81" s="56"/>
      <c r="R81" s="56"/>
      <c r="S81" s="52"/>
    </row>
    <row r="82" s="47" customFormat="1" ht="19.95" customHeight="1" spans="2:19">
      <c r="B82" s="63"/>
      <c r="C82" s="64"/>
      <c r="D82" s="68">
        <v>2950</v>
      </c>
      <c r="E82" s="66">
        <v>33.7</v>
      </c>
      <c r="F82" s="66">
        <v>30.33</v>
      </c>
      <c r="G82" s="66">
        <f t="shared" si="2"/>
        <v>757.479999999999</v>
      </c>
      <c r="H82" s="67">
        <f t="shared" si="0"/>
        <v>791.179999999999</v>
      </c>
      <c r="I82" s="67">
        <f t="shared" si="1"/>
        <v>787.809999999999</v>
      </c>
      <c r="J82" s="56"/>
      <c r="K82" s="56"/>
      <c r="L82" s="56"/>
      <c r="M82" s="56"/>
      <c r="N82" s="56"/>
      <c r="O82" s="56"/>
      <c r="P82" s="56"/>
      <c r="Q82" s="56"/>
      <c r="R82" s="56"/>
      <c r="S82" s="52"/>
    </row>
    <row r="83" s="47" customFormat="1" ht="19.95" customHeight="1" spans="2:19">
      <c r="B83" s="63"/>
      <c r="C83" s="64"/>
      <c r="D83" s="68">
        <v>3000</v>
      </c>
      <c r="E83" s="66">
        <v>33.7</v>
      </c>
      <c r="F83" s="66">
        <v>30.33</v>
      </c>
      <c r="G83" s="66">
        <f t="shared" si="2"/>
        <v>770.539999999999</v>
      </c>
      <c r="H83" s="67">
        <f t="shared" si="0"/>
        <v>804.239999999999</v>
      </c>
      <c r="I83" s="67">
        <f t="shared" si="1"/>
        <v>800.869999999999</v>
      </c>
      <c r="J83" s="56"/>
      <c r="K83" s="56"/>
      <c r="L83" s="56"/>
      <c r="M83" s="56"/>
      <c r="N83" s="56"/>
      <c r="O83" s="56"/>
      <c r="P83" s="56"/>
      <c r="Q83" s="56"/>
      <c r="R83" s="56"/>
      <c r="S83" s="52"/>
    </row>
    <row r="84" s="47" customFormat="1" ht="19.95" customHeight="1" spans="2:19">
      <c r="B84" s="63"/>
      <c r="C84" s="64"/>
      <c r="D84" s="63" t="s">
        <v>73</v>
      </c>
      <c r="E84" s="63"/>
      <c r="F84" s="63"/>
      <c r="G84" s="63"/>
      <c r="H84" s="67">
        <v>0.4</v>
      </c>
      <c r="I84" s="67">
        <v>0.36</v>
      </c>
      <c r="J84" s="56"/>
      <c r="K84" s="56"/>
      <c r="L84" s="56"/>
      <c r="M84" s="56"/>
      <c r="N84" s="56"/>
      <c r="O84" s="56"/>
      <c r="P84" s="56"/>
      <c r="Q84" s="56"/>
      <c r="R84" s="56"/>
      <c r="S84" s="52"/>
    </row>
    <row r="85" s="47" customFormat="1" ht="25.05" customHeight="1" spans="2:22">
      <c r="B85" s="48" t="s">
        <v>74</v>
      </c>
      <c r="C85" s="56"/>
      <c r="D85" s="56"/>
      <c r="E85" s="56"/>
      <c r="F85" s="56"/>
      <c r="G85" s="56"/>
      <c r="H85" s="56"/>
      <c r="I85" s="56"/>
      <c r="J85" s="56"/>
      <c r="K85" s="56"/>
      <c r="L85" s="56"/>
      <c r="M85" s="56"/>
      <c r="N85" s="56"/>
      <c r="O85" s="56"/>
      <c r="P85" s="56"/>
      <c r="Q85" s="56"/>
      <c r="R85" s="56"/>
      <c r="S85" s="56"/>
      <c r="T85" s="56"/>
      <c r="U85" s="56"/>
      <c r="V85" s="52"/>
    </row>
    <row r="86" s="48" customFormat="1" ht="25.05" customHeight="1" spans="2:2">
      <c r="B86" s="48" t="s">
        <v>75</v>
      </c>
    </row>
    <row r="87" s="48" customFormat="1" ht="19.95" customHeight="1"/>
    <row r="88" ht="19.95" customHeight="1"/>
    <row r="89" s="49" customFormat="1" ht="25.05" customHeight="1" spans="1:12">
      <c r="A89" s="52"/>
      <c r="B89" s="70" t="s">
        <v>60</v>
      </c>
      <c r="C89" s="70"/>
      <c r="D89" s="70"/>
      <c r="E89" s="70"/>
      <c r="F89" s="70"/>
      <c r="G89" s="70"/>
      <c r="J89" s="52"/>
      <c r="K89" s="52"/>
      <c r="L89" s="52"/>
    </row>
    <row r="90" s="49" customFormat="1" ht="19.95" customHeight="1" spans="1:12">
      <c r="A90" s="52"/>
      <c r="B90" s="59" t="s">
        <v>76</v>
      </c>
      <c r="C90" s="59" t="s">
        <v>77</v>
      </c>
      <c r="D90" s="59"/>
      <c r="E90" s="59"/>
      <c r="F90" s="71" t="s">
        <v>78</v>
      </c>
      <c r="G90" s="71"/>
      <c r="J90" s="52"/>
      <c r="K90" s="52"/>
      <c r="L90" s="52"/>
    </row>
    <row r="91" s="49" customFormat="1" ht="19.95" customHeight="1" spans="1:12">
      <c r="A91" s="52"/>
      <c r="B91" s="72" t="s">
        <v>79</v>
      </c>
      <c r="C91" s="63" t="s">
        <v>80</v>
      </c>
      <c r="D91" s="63"/>
      <c r="E91" s="63"/>
      <c r="F91" s="66">
        <v>0.62</v>
      </c>
      <c r="G91" s="66"/>
      <c r="J91" s="52"/>
      <c r="K91" s="52"/>
      <c r="L91" s="52"/>
    </row>
    <row r="92" s="49" customFormat="1" ht="19.95" customHeight="1" spans="1:12">
      <c r="A92" s="52"/>
      <c r="B92" s="72" t="s">
        <v>81</v>
      </c>
      <c r="C92" s="63" t="s">
        <v>82</v>
      </c>
      <c r="D92" s="63"/>
      <c r="E92" s="63"/>
      <c r="F92" s="66">
        <v>0.96</v>
      </c>
      <c r="G92" s="66"/>
      <c r="J92" s="52"/>
      <c r="K92" s="52"/>
      <c r="L92" s="52"/>
    </row>
    <row r="93" s="49" customFormat="1" ht="19.95" customHeight="1" spans="1:12">
      <c r="A93" s="52"/>
      <c r="B93" s="72" t="s">
        <v>83</v>
      </c>
      <c r="C93" s="63" t="s">
        <v>84</v>
      </c>
      <c r="D93" s="63"/>
      <c r="E93" s="63"/>
      <c r="F93" s="73">
        <v>4.12</v>
      </c>
      <c r="G93" s="73"/>
      <c r="J93" s="52"/>
      <c r="K93" s="52"/>
      <c r="L93" s="52"/>
    </row>
    <row r="94" s="49" customFormat="1" ht="25.05" customHeight="1" spans="1:12">
      <c r="A94" s="52"/>
      <c r="B94" s="48" t="s">
        <v>85</v>
      </c>
      <c r="C94" s="48"/>
      <c r="D94" s="48"/>
      <c r="E94" s="48"/>
      <c r="F94" s="48"/>
      <c r="G94" s="48"/>
      <c r="H94" s="48"/>
      <c r="I94" s="52"/>
      <c r="J94" s="52"/>
      <c r="K94" s="52"/>
      <c r="L94" s="52"/>
    </row>
    <row r="95" s="50" customFormat="1" ht="25.05" customHeight="1" spans="1:12">
      <c r="A95" s="52"/>
      <c r="B95" s="74" t="s">
        <v>86</v>
      </c>
      <c r="C95" s="74"/>
      <c r="D95" s="74"/>
      <c r="E95" s="74"/>
      <c r="F95" s="74"/>
      <c r="G95" s="74"/>
      <c r="H95" s="74"/>
      <c r="I95" s="74"/>
      <c r="J95" s="52"/>
      <c r="K95" s="52"/>
      <c r="L95" s="52"/>
    </row>
    <row r="96" s="50" customFormat="1" ht="34.95" customHeight="1" spans="1:9">
      <c r="A96" s="75"/>
      <c r="B96" s="76" t="s">
        <v>87</v>
      </c>
      <c r="C96" s="76"/>
      <c r="D96" s="76"/>
      <c r="E96" s="76"/>
      <c r="F96" s="76"/>
      <c r="G96" s="76"/>
      <c r="H96" s="76"/>
      <c r="I96" s="77"/>
    </row>
    <row r="97" s="50" customFormat="1" ht="19.95" customHeight="1" spans="1:8">
      <c r="A97" s="52"/>
      <c r="B97" s="77"/>
      <c r="C97" s="49"/>
      <c r="D97" s="49"/>
      <c r="E97" s="78"/>
      <c r="F97" s="78"/>
      <c r="G97" s="52"/>
      <c r="H97" s="52"/>
    </row>
    <row r="98" s="50" customFormat="1" ht="19.95" customHeight="1" spans="1:12">
      <c r="A98" s="52"/>
      <c r="B98" s="52"/>
      <c r="C98" s="52"/>
      <c r="D98" s="52"/>
      <c r="E98" s="52"/>
      <c r="F98" s="52"/>
      <c r="G98" s="52"/>
      <c r="H98" s="52"/>
      <c r="I98" s="52"/>
      <c r="J98" s="52"/>
      <c r="K98" s="52"/>
      <c r="L98" s="52"/>
    </row>
    <row r="99" s="49" customFormat="1" ht="25.05" customHeight="1" spans="1:8">
      <c r="A99" s="52"/>
      <c r="B99" s="70" t="s">
        <v>61</v>
      </c>
      <c r="C99" s="70"/>
      <c r="D99" s="70"/>
      <c r="E99" s="70"/>
      <c r="F99" s="70"/>
      <c r="G99" s="70"/>
      <c r="H99" s="52"/>
    </row>
    <row r="100" ht="19.95" customHeight="1" spans="2:7">
      <c r="B100" s="59" t="s">
        <v>88</v>
      </c>
      <c r="C100" s="59"/>
      <c r="D100" s="59"/>
      <c r="E100" s="59" t="s">
        <v>89</v>
      </c>
      <c r="F100" s="59" t="s">
        <v>78</v>
      </c>
      <c r="G100" s="59"/>
    </row>
    <row r="101" s="51" customFormat="1" ht="19.95" customHeight="1" spans="2:7">
      <c r="B101" s="72" t="s">
        <v>90</v>
      </c>
      <c r="C101" s="72"/>
      <c r="D101" s="72"/>
      <c r="E101" s="72" t="s">
        <v>91</v>
      </c>
      <c r="F101" s="73">
        <v>0.3</v>
      </c>
      <c r="G101" s="73"/>
    </row>
    <row r="102" ht="19.95" customHeight="1"/>
    <row r="103" ht="19.95" customHeight="1"/>
    <row r="104" ht="25.05" customHeight="1" spans="2:7">
      <c r="B104" s="70" t="s">
        <v>62</v>
      </c>
      <c r="C104" s="70"/>
      <c r="D104" s="70"/>
      <c r="E104" s="70"/>
      <c r="F104" s="70"/>
      <c r="G104" s="70"/>
    </row>
    <row r="105" ht="19.95" customHeight="1" spans="2:7">
      <c r="B105" s="59" t="s">
        <v>88</v>
      </c>
      <c r="C105" s="59"/>
      <c r="D105" s="59"/>
      <c r="E105" s="59" t="s">
        <v>89</v>
      </c>
      <c r="F105" s="59" t="s">
        <v>78</v>
      </c>
      <c r="G105" s="59"/>
    </row>
    <row r="106" ht="34.95" customHeight="1" spans="2:7">
      <c r="B106" s="72" t="s">
        <v>92</v>
      </c>
      <c r="C106" s="72"/>
      <c r="D106" s="72"/>
      <c r="E106" s="72" t="s">
        <v>91</v>
      </c>
      <c r="F106" s="73">
        <v>0.45</v>
      </c>
      <c r="G106" s="73"/>
    </row>
    <row r="107" ht="19.95" customHeight="1"/>
  </sheetData>
  <sheetProtection password="CC6F" sheet="1" formatCells="0" insertHyperlinks="0" autoFilter="0" objects="1"/>
  <mergeCells count="30">
    <mergeCell ref="B15:I15"/>
    <mergeCell ref="E16:F16"/>
    <mergeCell ref="H16:I16"/>
    <mergeCell ref="D84:G84"/>
    <mergeCell ref="B89:G89"/>
    <mergeCell ref="C90:E90"/>
    <mergeCell ref="F90:G90"/>
    <mergeCell ref="C91:E91"/>
    <mergeCell ref="F91:G91"/>
    <mergeCell ref="C92:E92"/>
    <mergeCell ref="F92:G92"/>
    <mergeCell ref="C93:E93"/>
    <mergeCell ref="F93:G93"/>
    <mergeCell ref="B96:H96"/>
    <mergeCell ref="B99:G99"/>
    <mergeCell ref="B100:D100"/>
    <mergeCell ref="F100:G100"/>
    <mergeCell ref="B101:D101"/>
    <mergeCell ref="F101:G101"/>
    <mergeCell ref="B104:G104"/>
    <mergeCell ref="B105:D105"/>
    <mergeCell ref="F105:G105"/>
    <mergeCell ref="B106:D106"/>
    <mergeCell ref="F106:G106"/>
    <mergeCell ref="B16:B17"/>
    <mergeCell ref="B18:B84"/>
    <mergeCell ref="C16:C17"/>
    <mergeCell ref="C18:C84"/>
    <mergeCell ref="D16:D17"/>
    <mergeCell ref="G16:G17"/>
  </mergeCells>
  <hyperlinks>
    <hyperlink ref="H6" location="目录!A1" display="返回目录"/>
  </hyperlinks>
  <pageMargins left="0.196527777777778" right="0.0784722222222222" top="0.354166666666667" bottom="0.314583333333333" header="0.298611111111111" footer="0.298611111111111"/>
  <pageSetup paperSize="9" scale="70"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6:K52"/>
  <sheetViews>
    <sheetView showGridLines="0" zoomScale="80" zoomScaleNormal="80" workbookViewId="0">
      <pane ySplit="6" topLeftCell="A7" activePane="bottomLeft" state="frozen"/>
      <selection/>
      <selection pane="bottomLeft" activeCell="H6" sqref="H6"/>
    </sheetView>
  </sheetViews>
  <sheetFormatPr defaultColWidth="9" defaultRowHeight="16.5"/>
  <cols>
    <col min="1" max="1" width="5.78181818181818" style="4" customWidth="1"/>
    <col min="2" max="2" width="21.3363636363636" style="4" customWidth="1"/>
    <col min="3" max="7" width="15.6636363636364" style="4" customWidth="1"/>
    <col min="8" max="9" width="9" style="4"/>
    <col min="10" max="10" width="24.5545454545455" style="4" customWidth="1"/>
    <col min="11" max="16384" width="9" style="4"/>
  </cols>
  <sheetData>
    <row r="6" ht="19.95" customHeight="1" spans="8:8">
      <c r="H6" s="16" t="s">
        <v>10</v>
      </c>
    </row>
    <row r="7" ht="19.95" customHeight="1"/>
    <row r="8" s="5" customFormat="1" ht="25.05" customHeight="1" spans="2:7">
      <c r="B8" s="22" t="s">
        <v>5</v>
      </c>
      <c r="C8" s="22"/>
      <c r="D8" s="22"/>
      <c r="E8" s="22"/>
      <c r="F8" s="22"/>
      <c r="G8" s="22"/>
    </row>
    <row r="9" s="5" customFormat="1" ht="19.95" customHeight="1" spans="2:7">
      <c r="B9" s="23" t="s">
        <v>93</v>
      </c>
      <c r="C9" s="24" t="s">
        <v>94</v>
      </c>
      <c r="D9" s="23" t="s">
        <v>95</v>
      </c>
      <c r="E9" s="23" t="s">
        <v>96</v>
      </c>
      <c r="F9" s="23" t="s">
        <v>97</v>
      </c>
      <c r="G9" s="23" t="s">
        <v>98</v>
      </c>
    </row>
    <row r="10" s="5" customFormat="1" ht="34.95" customHeight="1" spans="2:7">
      <c r="B10" s="25" t="s">
        <v>5</v>
      </c>
      <c r="C10" s="26" t="s">
        <v>99</v>
      </c>
      <c r="D10" s="27">
        <v>1</v>
      </c>
      <c r="E10" s="27">
        <v>0.62</v>
      </c>
      <c r="F10" s="27">
        <v>0.62</v>
      </c>
      <c r="G10" s="27">
        <v>1</v>
      </c>
    </row>
    <row r="11" s="5" customFormat="1" ht="34.95" customHeight="1" spans="2:7">
      <c r="B11" s="28" t="s">
        <v>100</v>
      </c>
      <c r="C11" s="26" t="s">
        <v>99</v>
      </c>
      <c r="D11" s="27">
        <v>3.5</v>
      </c>
      <c r="E11" s="27"/>
      <c r="F11" s="27"/>
      <c r="G11" s="27"/>
    </row>
    <row r="12" ht="19.95" customHeight="1" spans="2:7">
      <c r="B12" s="5"/>
      <c r="C12" s="5"/>
      <c r="D12" s="29"/>
      <c r="E12" s="29"/>
      <c r="F12" s="5"/>
      <c r="G12" s="29"/>
    </row>
    <row r="13" ht="19.95" customHeight="1" spans="2:7">
      <c r="B13" s="5"/>
      <c r="C13" s="5"/>
      <c r="D13" s="29"/>
      <c r="E13" s="29"/>
      <c r="F13" s="5"/>
      <c r="G13" s="29"/>
    </row>
    <row r="14" ht="25.05" customHeight="1" spans="2:7">
      <c r="B14" s="22" t="s">
        <v>6</v>
      </c>
      <c r="C14" s="22"/>
      <c r="D14" s="22"/>
      <c r="E14" s="22"/>
      <c r="F14" s="22"/>
      <c r="G14" s="22"/>
    </row>
    <row r="15" ht="19.95" customHeight="1" spans="2:7">
      <c r="B15" s="23" t="s">
        <v>93</v>
      </c>
      <c r="C15" s="23"/>
      <c r="D15" s="23" t="s">
        <v>89</v>
      </c>
      <c r="E15" s="23"/>
      <c r="F15" s="24" t="s">
        <v>78</v>
      </c>
      <c r="G15" s="24"/>
    </row>
    <row r="16" ht="19.95" customHeight="1" spans="2:7">
      <c r="B16" s="25" t="s">
        <v>101</v>
      </c>
      <c r="C16" s="25"/>
      <c r="D16" s="25" t="s">
        <v>91</v>
      </c>
      <c r="E16" s="25"/>
      <c r="F16" s="30">
        <v>0.45</v>
      </c>
      <c r="G16" s="31"/>
    </row>
    <row r="17" ht="19.95" customHeight="1" spans="2:7">
      <c r="B17" s="25" t="s">
        <v>102</v>
      </c>
      <c r="C17" s="25"/>
      <c r="D17" s="25" t="s">
        <v>91</v>
      </c>
      <c r="E17" s="25"/>
      <c r="F17" s="30">
        <v>0.5</v>
      </c>
      <c r="G17" s="31"/>
    </row>
    <row r="18" ht="19.95" customHeight="1" spans="2:7">
      <c r="B18" s="25" t="s">
        <v>103</v>
      </c>
      <c r="C18" s="25"/>
      <c r="D18" s="32" t="s">
        <v>79</v>
      </c>
      <c r="E18" s="32"/>
      <c r="F18" s="30">
        <v>0.62</v>
      </c>
      <c r="G18" s="31"/>
    </row>
    <row r="19" ht="19.95" customHeight="1" spans="2:7">
      <c r="B19" s="25"/>
      <c r="C19" s="25"/>
      <c r="D19" s="32" t="s">
        <v>81</v>
      </c>
      <c r="E19" s="32"/>
      <c r="F19" s="30">
        <v>0.96</v>
      </c>
      <c r="G19" s="31"/>
    </row>
    <row r="20" ht="19.95" customHeight="1" spans="2:7">
      <c r="B20" s="25"/>
      <c r="C20" s="25"/>
      <c r="D20" s="32" t="s">
        <v>83</v>
      </c>
      <c r="E20" s="32"/>
      <c r="F20" s="30">
        <v>4.12</v>
      </c>
      <c r="G20" s="31"/>
    </row>
    <row r="21" ht="19.95" customHeight="1" spans="2:7">
      <c r="B21" s="25" t="s">
        <v>104</v>
      </c>
      <c r="C21" s="25" t="s">
        <v>105</v>
      </c>
      <c r="D21" s="28" t="s">
        <v>106</v>
      </c>
      <c r="E21" s="28"/>
      <c r="F21" s="30">
        <v>1.5</v>
      </c>
      <c r="G21" s="31"/>
    </row>
    <row r="22" ht="19.95" customHeight="1" spans="2:7">
      <c r="B22" s="25"/>
      <c r="C22" s="25" t="s">
        <v>107</v>
      </c>
      <c r="D22" s="28" t="s">
        <v>108</v>
      </c>
      <c r="E22" s="28"/>
      <c r="F22" s="30">
        <v>23</v>
      </c>
      <c r="G22" s="31"/>
    </row>
    <row r="23" ht="19.95" customHeight="1" spans="2:7">
      <c r="B23" s="25" t="s">
        <v>109</v>
      </c>
      <c r="C23" s="25"/>
      <c r="D23" s="28" t="s">
        <v>106</v>
      </c>
      <c r="E23" s="28"/>
      <c r="F23" s="30">
        <v>0.5</v>
      </c>
      <c r="G23" s="31"/>
    </row>
    <row r="24" ht="19.95" customHeight="1" spans="2:7">
      <c r="B24" s="25" t="s">
        <v>110</v>
      </c>
      <c r="C24" s="25"/>
      <c r="D24" s="26" t="s">
        <v>111</v>
      </c>
      <c r="E24" s="26"/>
      <c r="F24" s="30">
        <v>0.9</v>
      </c>
      <c r="G24" s="31"/>
    </row>
    <row r="25" s="21" customFormat="1" ht="64.95" customHeight="1" spans="2:7">
      <c r="B25" s="33" t="s">
        <v>112</v>
      </c>
      <c r="C25" s="33"/>
      <c r="D25" s="33"/>
      <c r="E25" s="33"/>
      <c r="F25" s="33"/>
      <c r="G25" s="33"/>
    </row>
    <row r="26" s="21" customFormat="1" ht="45" customHeight="1" spans="2:11">
      <c r="B26" s="33" t="s">
        <v>113</v>
      </c>
      <c r="C26" s="33"/>
      <c r="D26" s="33"/>
      <c r="E26" s="33"/>
      <c r="F26" s="33"/>
      <c r="G26" s="33"/>
      <c r="H26" s="34"/>
      <c r="I26" s="34"/>
      <c r="J26" s="34"/>
      <c r="K26" s="34"/>
    </row>
    <row r="27" s="21" customFormat="1" ht="19.95" customHeight="1" spans="2:7">
      <c r="B27" s="35" t="s">
        <v>114</v>
      </c>
      <c r="C27" s="35"/>
      <c r="D27" s="35"/>
      <c r="E27" s="35"/>
      <c r="F27" s="35"/>
      <c r="G27" s="35"/>
    </row>
    <row r="28" s="21" customFormat="1" ht="25.05" customHeight="1" spans="2:11">
      <c r="B28" s="36" t="s">
        <v>115</v>
      </c>
      <c r="C28" s="36"/>
      <c r="D28" s="36"/>
      <c r="E28" s="36"/>
      <c r="F28" s="36"/>
      <c r="G28" s="36"/>
      <c r="H28" s="37"/>
      <c r="I28" s="37"/>
      <c r="J28" s="37"/>
      <c r="K28" s="37"/>
    </row>
    <row r="29" s="21" customFormat="1" ht="19.95" customHeight="1" spans="2:7">
      <c r="B29" s="35"/>
      <c r="C29" s="38"/>
      <c r="D29" s="38"/>
      <c r="E29" s="38"/>
      <c r="F29" s="38"/>
      <c r="G29" s="38"/>
    </row>
    <row r="30" s="21" customFormat="1" ht="19.95" customHeight="1" spans="2:7">
      <c r="B30" s="38"/>
      <c r="C30" s="38"/>
      <c r="D30" s="38"/>
      <c r="E30" s="38"/>
      <c r="F30" s="38"/>
      <c r="G30" s="38"/>
    </row>
    <row r="31" ht="25.05" customHeight="1" spans="2:7">
      <c r="B31" s="22" t="s">
        <v>116</v>
      </c>
      <c r="C31" s="22"/>
      <c r="D31" s="22"/>
      <c r="E31" s="22"/>
      <c r="F31" s="22"/>
      <c r="G31" s="22"/>
    </row>
    <row r="32" ht="19.95" customHeight="1" spans="2:7">
      <c r="B32" s="23" t="s">
        <v>117</v>
      </c>
      <c r="C32" s="23" t="s">
        <v>89</v>
      </c>
      <c r="D32" s="23" t="s">
        <v>78</v>
      </c>
      <c r="E32" s="23"/>
      <c r="F32" s="24" t="s">
        <v>118</v>
      </c>
      <c r="G32" s="24"/>
    </row>
    <row r="33" ht="34.95" customHeight="1" spans="2:7">
      <c r="B33" s="25" t="s">
        <v>119</v>
      </c>
      <c r="C33" s="25" t="s">
        <v>120</v>
      </c>
      <c r="D33" s="39">
        <v>300</v>
      </c>
      <c r="E33" s="39"/>
      <c r="F33" s="28" t="s">
        <v>121</v>
      </c>
      <c r="G33" s="28"/>
    </row>
    <row r="34" ht="19.95" customHeight="1" spans="2:7">
      <c r="B34" s="25" t="s">
        <v>122</v>
      </c>
      <c r="C34" s="25" t="s">
        <v>120</v>
      </c>
      <c r="D34" s="39">
        <v>590</v>
      </c>
      <c r="E34" s="39"/>
      <c r="F34" s="28" t="s">
        <v>123</v>
      </c>
      <c r="G34" s="28"/>
    </row>
    <row r="35" ht="19.95" customHeight="1" spans="2:7">
      <c r="B35" s="25" t="s">
        <v>124</v>
      </c>
      <c r="C35" s="25" t="s">
        <v>120</v>
      </c>
      <c r="D35" s="39">
        <v>720</v>
      </c>
      <c r="E35" s="39"/>
      <c r="F35" s="28"/>
      <c r="G35" s="28"/>
    </row>
    <row r="36" s="3" customFormat="1" ht="19.95" customHeight="1" spans="2:7">
      <c r="B36" s="40" t="s">
        <v>125</v>
      </c>
      <c r="C36" s="18"/>
      <c r="D36" s="41"/>
      <c r="E36" s="41"/>
      <c r="F36" s="18"/>
      <c r="G36" s="41"/>
    </row>
    <row r="37" s="3" customFormat="1" ht="19.95" customHeight="1" spans="2:7">
      <c r="B37" s="40" t="s">
        <v>126</v>
      </c>
      <c r="C37" s="18"/>
      <c r="D37" s="41"/>
      <c r="E37" s="41"/>
      <c r="F37" s="18"/>
      <c r="G37" s="41"/>
    </row>
    <row r="38" ht="19.95" customHeight="1" spans="2:7">
      <c r="B38" s="42"/>
      <c r="C38" s="5"/>
      <c r="D38" s="29"/>
      <c r="E38" s="29"/>
      <c r="F38" s="5"/>
      <c r="G38" s="29"/>
    </row>
    <row r="39" ht="19.95" customHeight="1" spans="2:7">
      <c r="B39" s="42"/>
      <c r="C39" s="5"/>
      <c r="D39" s="29"/>
      <c r="E39" s="29"/>
      <c r="F39" s="5"/>
      <c r="G39" s="29"/>
    </row>
    <row r="40" ht="25.05" customHeight="1" spans="2:10">
      <c r="B40" s="22" t="s">
        <v>127</v>
      </c>
      <c r="C40" s="22"/>
      <c r="D40" s="22"/>
      <c r="E40" s="22"/>
      <c r="F40" s="22"/>
      <c r="G40" s="22"/>
      <c r="H40" s="22"/>
      <c r="I40" s="22"/>
      <c r="J40" s="22"/>
    </row>
    <row r="41" ht="19.95" customHeight="1" spans="2:10">
      <c r="B41" s="23" t="s">
        <v>93</v>
      </c>
      <c r="C41" s="23" t="s">
        <v>89</v>
      </c>
      <c r="D41" s="23" t="s">
        <v>78</v>
      </c>
      <c r="E41" s="24" t="s">
        <v>118</v>
      </c>
      <c r="F41" s="24"/>
      <c r="G41" s="24" t="s">
        <v>128</v>
      </c>
      <c r="H41" s="24"/>
      <c r="I41" s="24"/>
      <c r="J41" s="24"/>
    </row>
    <row r="42" ht="100.05" customHeight="1" spans="2:10">
      <c r="B42" s="28" t="s">
        <v>129</v>
      </c>
      <c r="C42" s="25" t="s">
        <v>130</v>
      </c>
      <c r="D42" s="27">
        <v>150</v>
      </c>
      <c r="E42" s="43" t="s">
        <v>131</v>
      </c>
      <c r="F42" s="43"/>
      <c r="G42" s="43" t="s">
        <v>132</v>
      </c>
      <c r="H42" s="43"/>
      <c r="I42" s="43"/>
      <c r="J42" s="43"/>
    </row>
    <row r="43" ht="250.05" customHeight="1" spans="2:10">
      <c r="B43" s="28" t="s">
        <v>133</v>
      </c>
      <c r="C43" s="25" t="s">
        <v>130</v>
      </c>
      <c r="D43" s="27">
        <v>30</v>
      </c>
      <c r="E43" s="43" t="s">
        <v>134</v>
      </c>
      <c r="F43" s="43"/>
      <c r="G43" s="43" t="s">
        <v>135</v>
      </c>
      <c r="H43" s="43"/>
      <c r="I43" s="43"/>
      <c r="J43" s="43"/>
    </row>
    <row r="44" ht="64.95" customHeight="1" spans="2:10">
      <c r="B44" s="28" t="s">
        <v>136</v>
      </c>
      <c r="C44" s="25" t="s">
        <v>137</v>
      </c>
      <c r="D44" s="27">
        <v>1.5</v>
      </c>
      <c r="E44" s="44" t="s">
        <v>138</v>
      </c>
      <c r="F44" s="44"/>
      <c r="G44" s="43"/>
      <c r="H44" s="45"/>
      <c r="I44" s="45"/>
      <c r="J44" s="45"/>
    </row>
    <row r="45" ht="64.95" customHeight="1" spans="2:10">
      <c r="B45" s="32" t="s">
        <v>139</v>
      </c>
      <c r="C45" s="46" t="s">
        <v>140</v>
      </c>
      <c r="D45" s="27">
        <v>2</v>
      </c>
      <c r="E45" s="44" t="s">
        <v>141</v>
      </c>
      <c r="F45" s="44"/>
      <c r="G45" s="43" t="s">
        <v>142</v>
      </c>
      <c r="H45" s="43"/>
      <c r="I45" s="43"/>
      <c r="J45" s="43"/>
    </row>
    <row r="46" ht="64.95" customHeight="1" spans="2:10">
      <c r="B46" s="28" t="s">
        <v>143</v>
      </c>
      <c r="C46" s="46" t="s">
        <v>140</v>
      </c>
      <c r="D46" s="27">
        <v>5</v>
      </c>
      <c r="E46" s="44" t="s">
        <v>144</v>
      </c>
      <c r="F46" s="44"/>
      <c r="G46" s="43"/>
      <c r="H46" s="43"/>
      <c r="I46" s="43"/>
      <c r="J46" s="43"/>
    </row>
    <row r="47" ht="64.95" customHeight="1" spans="2:10">
      <c r="B47" s="28" t="s">
        <v>145</v>
      </c>
      <c r="C47" s="25" t="s">
        <v>146</v>
      </c>
      <c r="D47" s="27">
        <v>5</v>
      </c>
      <c r="E47" s="44" t="s">
        <v>147</v>
      </c>
      <c r="F47" s="44"/>
      <c r="G47" s="43"/>
      <c r="H47" s="43"/>
      <c r="I47" s="43"/>
      <c r="J47" s="43"/>
    </row>
    <row r="48" ht="19.95" customHeight="1" spans="2:7">
      <c r="B48" s="42" t="s">
        <v>148</v>
      </c>
      <c r="C48" s="5"/>
      <c r="D48" s="29"/>
      <c r="E48" s="29"/>
      <c r="F48" s="5"/>
      <c r="G48" s="29"/>
    </row>
    <row r="49" ht="19.95" customHeight="1" spans="2:7">
      <c r="B49" s="42"/>
      <c r="C49" s="5"/>
      <c r="D49" s="29"/>
      <c r="E49" s="29"/>
      <c r="F49" s="5"/>
      <c r="G49" s="29"/>
    </row>
    <row r="50" spans="2:7">
      <c r="B50" s="42"/>
      <c r="C50" s="5"/>
      <c r="D50" s="29"/>
      <c r="E50" s="29"/>
      <c r="F50" s="5"/>
      <c r="G50" s="29"/>
    </row>
    <row r="51" spans="2:7">
      <c r="B51" s="42"/>
      <c r="C51" s="5"/>
      <c r="D51" s="29"/>
      <c r="E51" s="29"/>
      <c r="F51" s="5"/>
      <c r="G51" s="29"/>
    </row>
    <row r="52" spans="2:7">
      <c r="B52" s="42"/>
      <c r="C52" s="5"/>
      <c r="D52" s="29"/>
      <c r="E52" s="29"/>
      <c r="F52" s="5"/>
      <c r="G52" s="29"/>
    </row>
  </sheetData>
  <sheetProtection password="CC6F" sheet="1" formatCells="0" insertHyperlinks="0" autoFilter="0" objects="1"/>
  <mergeCells count="57">
    <mergeCell ref="B8:G8"/>
    <mergeCell ref="D11:G11"/>
    <mergeCell ref="B14:G14"/>
    <mergeCell ref="B15:C15"/>
    <mergeCell ref="D15:E15"/>
    <mergeCell ref="F15:G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B24:C24"/>
    <mergeCell ref="D24:E24"/>
    <mergeCell ref="F24:G24"/>
    <mergeCell ref="B25:G25"/>
    <mergeCell ref="B26:G26"/>
    <mergeCell ref="B27:G27"/>
    <mergeCell ref="B28:G28"/>
    <mergeCell ref="B31:G31"/>
    <mergeCell ref="D32:E32"/>
    <mergeCell ref="F32:G32"/>
    <mergeCell ref="D33:E33"/>
    <mergeCell ref="F33:G33"/>
    <mergeCell ref="D34:E34"/>
    <mergeCell ref="D35:E35"/>
    <mergeCell ref="B40:J40"/>
    <mergeCell ref="E41:F41"/>
    <mergeCell ref="G41:J41"/>
    <mergeCell ref="E42:F42"/>
    <mergeCell ref="G42:J42"/>
    <mergeCell ref="E43:F43"/>
    <mergeCell ref="G43:J43"/>
    <mergeCell ref="E44:F44"/>
    <mergeCell ref="G44:J44"/>
    <mergeCell ref="E45:F45"/>
    <mergeCell ref="G45:J45"/>
    <mergeCell ref="E46:F46"/>
    <mergeCell ref="G46:J46"/>
    <mergeCell ref="E47:F47"/>
    <mergeCell ref="G47:J47"/>
    <mergeCell ref="B21:B22"/>
    <mergeCell ref="B18:C20"/>
    <mergeCell ref="F34:G35"/>
  </mergeCells>
  <hyperlinks>
    <hyperlink ref="H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33"/>
  <sheetViews>
    <sheetView showGridLines="0" zoomScale="80" zoomScaleNormal="80" workbookViewId="0">
      <pane ySplit="6" topLeftCell="A7" activePane="bottomLeft" state="frozen"/>
      <selection/>
      <selection pane="bottomLeft" activeCell="N6" sqref="N6"/>
    </sheetView>
  </sheetViews>
  <sheetFormatPr defaultColWidth="9" defaultRowHeight="16.5"/>
  <cols>
    <col min="1" max="1" width="5" style="4" customWidth="1"/>
    <col min="2" max="2" width="12.2181818181818" style="5" customWidth="1"/>
    <col min="3" max="10" width="8.66363636363636" style="4" customWidth="1"/>
    <col min="11" max="11" width="9.33636363636364" style="5" customWidth="1"/>
    <col min="12" max="16384" width="9" style="4"/>
  </cols>
  <sheetData>
    <row r="1" customHeight="1"/>
    <row r="2" customHeight="1"/>
    <row r="3" customHeight="1"/>
    <row r="4" customHeight="1"/>
    <row r="5" customHeight="1"/>
    <row r="6" ht="19.95" customHeight="1" spans="14:14">
      <c r="N6" s="16" t="s">
        <v>10</v>
      </c>
    </row>
    <row r="7" ht="19.95" customHeight="1"/>
    <row r="8" s="1" customFormat="1" ht="19.95" customHeight="1" spans="2:11">
      <c r="B8" s="6" t="s">
        <v>149</v>
      </c>
      <c r="K8" s="17"/>
    </row>
    <row r="9" s="2" customFormat="1" ht="19.95" customHeight="1" spans="2:18">
      <c r="B9" s="7" t="s">
        <v>150</v>
      </c>
      <c r="C9" s="3"/>
      <c r="D9" s="3"/>
      <c r="E9" s="3"/>
      <c r="F9" s="3"/>
      <c r="G9" s="3"/>
      <c r="H9" s="3"/>
      <c r="I9" s="3"/>
      <c r="J9" s="3"/>
      <c r="K9" s="18"/>
      <c r="L9" s="3"/>
      <c r="M9" s="3"/>
      <c r="N9" s="3"/>
      <c r="O9" s="3"/>
      <c r="P9" s="3"/>
      <c r="Q9" s="3"/>
      <c r="R9" s="3"/>
    </row>
    <row r="10" s="2" customFormat="1" ht="19.95" customHeight="1" spans="2:18">
      <c r="B10" s="8" t="s">
        <v>151</v>
      </c>
      <c r="C10" s="9"/>
      <c r="D10" s="9"/>
      <c r="E10" s="9"/>
      <c r="F10" s="9"/>
      <c r="G10" s="9"/>
      <c r="H10" s="9"/>
      <c r="I10" s="9"/>
      <c r="J10" s="9"/>
      <c r="K10" s="19"/>
      <c r="L10" s="9"/>
      <c r="M10" s="9"/>
      <c r="N10" s="9"/>
      <c r="O10" s="9"/>
      <c r="P10" s="9"/>
      <c r="Q10" s="9"/>
      <c r="R10" s="9"/>
    </row>
    <row r="11" s="2" customFormat="1" ht="19.95" customHeight="1" spans="2:18">
      <c r="B11" s="8" t="s">
        <v>152</v>
      </c>
      <c r="C11" s="9"/>
      <c r="D11" s="9"/>
      <c r="E11" s="9"/>
      <c r="F11" s="9"/>
      <c r="G11" s="9"/>
      <c r="H11" s="9"/>
      <c r="I11" s="9"/>
      <c r="J11" s="9"/>
      <c r="K11" s="19"/>
      <c r="L11" s="9"/>
      <c r="M11" s="9"/>
      <c r="N11" s="9"/>
      <c r="O11" s="9"/>
      <c r="P11" s="9"/>
      <c r="Q11" s="9"/>
      <c r="R11" s="9"/>
    </row>
    <row r="12" s="2" customFormat="1" ht="19.95" customHeight="1" spans="2:18">
      <c r="B12" s="8"/>
      <c r="C12" s="9"/>
      <c r="D12" s="9"/>
      <c r="E12" s="9"/>
      <c r="F12" s="9"/>
      <c r="G12" s="9"/>
      <c r="H12" s="9"/>
      <c r="I12" s="9"/>
      <c r="J12" s="9"/>
      <c r="K12" s="19"/>
      <c r="L12" s="9"/>
      <c r="M12" s="9"/>
      <c r="N12" s="9"/>
      <c r="O12" s="9"/>
      <c r="P12" s="9"/>
      <c r="Q12" s="9"/>
      <c r="R12" s="9"/>
    </row>
    <row r="13" s="2" customFormat="1" ht="19.95" customHeight="1" spans="2:18">
      <c r="B13" s="7" t="s">
        <v>153</v>
      </c>
      <c r="C13" s="9"/>
      <c r="D13" s="9"/>
      <c r="E13" s="9"/>
      <c r="F13" s="9"/>
      <c r="G13" s="9"/>
      <c r="H13" s="9"/>
      <c r="I13" s="9"/>
      <c r="J13" s="9"/>
      <c r="K13" s="19"/>
      <c r="L13" s="9"/>
      <c r="M13" s="9"/>
      <c r="N13" s="9"/>
      <c r="O13" s="9"/>
      <c r="P13" s="9"/>
      <c r="Q13" s="9"/>
      <c r="R13" s="9"/>
    </row>
    <row r="14" s="2" customFormat="1" ht="19.95" customHeight="1" spans="2:18">
      <c r="B14" s="10" t="s">
        <v>154</v>
      </c>
      <c r="C14" s="10"/>
      <c r="D14" s="10"/>
      <c r="E14" s="10"/>
      <c r="F14" s="10"/>
      <c r="G14" s="10"/>
      <c r="H14" s="10"/>
      <c r="I14" s="10"/>
      <c r="J14" s="10"/>
      <c r="K14" s="10"/>
      <c r="L14" s="10"/>
      <c r="M14" s="10"/>
      <c r="N14" s="10"/>
      <c r="O14" s="10"/>
      <c r="P14" s="10"/>
      <c r="Q14" s="10"/>
      <c r="R14" s="10"/>
    </row>
    <row r="15" s="2" customFormat="1" ht="19.95" customHeight="1" spans="2:18">
      <c r="B15" s="10"/>
      <c r="C15" s="10"/>
      <c r="D15" s="10"/>
      <c r="E15" s="10"/>
      <c r="F15" s="10"/>
      <c r="G15" s="10"/>
      <c r="H15" s="10"/>
      <c r="I15" s="10"/>
      <c r="J15" s="10"/>
      <c r="K15" s="10"/>
      <c r="L15" s="10"/>
      <c r="M15" s="10"/>
      <c r="N15" s="10"/>
      <c r="O15" s="10"/>
      <c r="P15" s="10"/>
      <c r="Q15" s="10"/>
      <c r="R15" s="10"/>
    </row>
    <row r="16" s="2" customFormat="1" ht="19.95" customHeight="1" spans="2:18">
      <c r="B16" s="10" t="s">
        <v>155</v>
      </c>
      <c r="C16" s="10"/>
      <c r="D16" s="10"/>
      <c r="E16" s="10"/>
      <c r="F16" s="10"/>
      <c r="G16" s="10"/>
      <c r="H16" s="10"/>
      <c r="I16" s="10"/>
      <c r="J16" s="10"/>
      <c r="K16" s="10"/>
      <c r="L16" s="10"/>
      <c r="M16" s="10"/>
      <c r="N16" s="10"/>
      <c r="O16" s="10"/>
      <c r="P16" s="10"/>
      <c r="Q16" s="10"/>
      <c r="R16" s="10"/>
    </row>
    <row r="17" s="2" customFormat="1" ht="19.95" customHeight="1" spans="2:18">
      <c r="B17" s="10"/>
      <c r="C17" s="10"/>
      <c r="D17" s="10"/>
      <c r="E17" s="10"/>
      <c r="F17" s="10"/>
      <c r="G17" s="10"/>
      <c r="H17" s="10"/>
      <c r="I17" s="10"/>
      <c r="J17" s="10"/>
      <c r="K17" s="10"/>
      <c r="L17" s="10"/>
      <c r="M17" s="10"/>
      <c r="N17" s="10"/>
      <c r="O17" s="10"/>
      <c r="P17" s="10"/>
      <c r="Q17" s="10"/>
      <c r="R17" s="10"/>
    </row>
    <row r="18" s="2" customFormat="1" ht="19.95" customHeight="1" spans="2:18">
      <c r="B18" s="8"/>
      <c r="C18" s="9"/>
      <c r="D18" s="9"/>
      <c r="E18" s="9"/>
      <c r="F18" s="9"/>
      <c r="G18" s="9"/>
      <c r="H18" s="9"/>
      <c r="I18" s="9"/>
      <c r="J18" s="9"/>
      <c r="K18" s="19"/>
      <c r="L18" s="9"/>
      <c r="M18" s="9"/>
      <c r="N18" s="9"/>
      <c r="O18" s="9"/>
      <c r="P18" s="9"/>
      <c r="Q18" s="9"/>
      <c r="R18" s="9"/>
    </row>
    <row r="19" s="2" customFormat="1" ht="19.95" customHeight="1" spans="2:18">
      <c r="B19" s="11" t="s">
        <v>156</v>
      </c>
      <c r="C19" s="11"/>
      <c r="D19" s="11"/>
      <c r="E19" s="11"/>
      <c r="F19" s="11"/>
      <c r="G19" s="11"/>
      <c r="H19" s="11"/>
      <c r="I19" s="11"/>
      <c r="J19" s="11"/>
      <c r="K19" s="11"/>
      <c r="L19" s="11"/>
      <c r="M19" s="11"/>
      <c r="N19" s="11"/>
      <c r="O19" s="11"/>
      <c r="P19" s="11"/>
      <c r="Q19" s="11"/>
      <c r="R19" s="11"/>
    </row>
    <row r="20" s="2" customFormat="1" ht="19.95" customHeight="1" spans="2:18">
      <c r="B20" s="11"/>
      <c r="C20" s="11"/>
      <c r="D20" s="11"/>
      <c r="E20" s="11"/>
      <c r="F20" s="11"/>
      <c r="G20" s="11"/>
      <c r="H20" s="11"/>
      <c r="I20" s="11"/>
      <c r="J20" s="11"/>
      <c r="K20" s="11"/>
      <c r="L20" s="11"/>
      <c r="M20" s="11"/>
      <c r="N20" s="11"/>
      <c r="O20" s="11"/>
      <c r="P20" s="11"/>
      <c r="Q20" s="11"/>
      <c r="R20" s="11"/>
    </row>
    <row r="21" s="2" customFormat="1" ht="19.95" customHeight="1" spans="2:18">
      <c r="B21" s="10" t="s">
        <v>157</v>
      </c>
      <c r="C21" s="10"/>
      <c r="D21" s="10"/>
      <c r="E21" s="10"/>
      <c r="F21" s="10"/>
      <c r="G21" s="10"/>
      <c r="H21" s="10"/>
      <c r="I21" s="10"/>
      <c r="J21" s="10"/>
      <c r="K21" s="10"/>
      <c r="L21" s="10"/>
      <c r="M21" s="10"/>
      <c r="N21" s="10"/>
      <c r="O21" s="10"/>
      <c r="P21" s="10"/>
      <c r="Q21" s="10"/>
      <c r="R21" s="10"/>
    </row>
    <row r="22" s="2" customFormat="1" ht="19.95" customHeight="1" spans="2:18">
      <c r="B22" s="10"/>
      <c r="C22" s="10"/>
      <c r="D22" s="10"/>
      <c r="E22" s="10"/>
      <c r="F22" s="10"/>
      <c r="G22" s="10"/>
      <c r="H22" s="10"/>
      <c r="I22" s="10"/>
      <c r="J22" s="10"/>
      <c r="K22" s="10"/>
      <c r="L22" s="10"/>
      <c r="M22" s="10"/>
      <c r="N22" s="10"/>
      <c r="O22" s="10"/>
      <c r="P22" s="10"/>
      <c r="Q22" s="10"/>
      <c r="R22" s="10"/>
    </row>
    <row r="23" s="2" customFormat="1" ht="19.95" customHeight="1" spans="2:18">
      <c r="B23" s="10" t="s">
        <v>158</v>
      </c>
      <c r="C23" s="10"/>
      <c r="D23" s="10"/>
      <c r="E23" s="10"/>
      <c r="F23" s="10"/>
      <c r="G23" s="10"/>
      <c r="H23" s="10"/>
      <c r="I23" s="10"/>
      <c r="J23" s="10"/>
      <c r="K23" s="10"/>
      <c r="L23" s="10"/>
      <c r="M23" s="10"/>
      <c r="N23" s="10"/>
      <c r="O23" s="10"/>
      <c r="P23" s="10"/>
      <c r="Q23" s="10"/>
      <c r="R23" s="10"/>
    </row>
    <row r="24" s="2" customFormat="1" ht="19.95" customHeight="1" spans="2:18">
      <c r="B24" s="10"/>
      <c r="C24" s="10"/>
      <c r="D24" s="10"/>
      <c r="E24" s="10"/>
      <c r="F24" s="10"/>
      <c r="G24" s="10"/>
      <c r="H24" s="10"/>
      <c r="I24" s="10"/>
      <c r="J24" s="10"/>
      <c r="K24" s="10"/>
      <c r="L24" s="10"/>
      <c r="M24" s="10"/>
      <c r="N24" s="10"/>
      <c r="O24" s="10"/>
      <c r="P24" s="10"/>
      <c r="Q24" s="10"/>
      <c r="R24" s="10"/>
    </row>
    <row r="25" ht="19.95" customHeight="1" spans="2:18">
      <c r="B25" s="12"/>
      <c r="C25" s="12"/>
      <c r="D25" s="12"/>
      <c r="E25" s="12"/>
      <c r="F25" s="12"/>
      <c r="G25" s="12"/>
      <c r="H25" s="12"/>
      <c r="I25" s="12"/>
      <c r="J25" s="12"/>
      <c r="K25" s="12"/>
      <c r="L25" s="12"/>
      <c r="M25" s="12"/>
      <c r="N25" s="12"/>
      <c r="O25" s="12"/>
      <c r="P25" s="12"/>
      <c r="Q25" s="12"/>
      <c r="R25" s="12"/>
    </row>
    <row r="26" customFormat="1" ht="19.95" customHeight="1" spans="2:11">
      <c r="B26" s="13"/>
      <c r="K26" s="5"/>
    </row>
    <row r="27" s="1" customFormat="1" ht="19.95" customHeight="1" spans="2:11">
      <c r="B27" s="6" t="s">
        <v>159</v>
      </c>
      <c r="K27" s="17"/>
    </row>
    <row r="28" s="2" customFormat="1" ht="19.95" customHeight="1" spans="2:11">
      <c r="B28" s="13" t="s">
        <v>160</v>
      </c>
      <c r="K28" s="20"/>
    </row>
    <row r="29" ht="19.95" customHeight="1"/>
    <row r="30" ht="19.95" customHeight="1"/>
    <row r="31" s="3" customFormat="1" ht="19.95" customHeight="1" spans="2:11">
      <c r="B31" s="14" t="s">
        <v>161</v>
      </c>
      <c r="K31" s="18"/>
    </row>
    <row r="32" s="3" customFormat="1" ht="19.95" customHeight="1" spans="2:18">
      <c r="B32" s="15" t="s">
        <v>162</v>
      </c>
      <c r="C32" s="15"/>
      <c r="D32" s="15"/>
      <c r="E32" s="15"/>
      <c r="F32" s="15"/>
      <c r="G32" s="15"/>
      <c r="H32" s="15"/>
      <c r="I32" s="15"/>
      <c r="J32" s="15"/>
      <c r="K32" s="15"/>
      <c r="L32" s="15"/>
      <c r="M32" s="15"/>
      <c r="N32" s="15"/>
      <c r="O32" s="15"/>
      <c r="P32" s="15"/>
      <c r="Q32" s="15"/>
      <c r="R32" s="15"/>
    </row>
    <row r="33" s="3" customFormat="1" ht="19.95" customHeight="1" spans="2:18">
      <c r="B33" s="15"/>
      <c r="C33" s="15"/>
      <c r="D33" s="15"/>
      <c r="E33" s="15"/>
      <c r="F33" s="15"/>
      <c r="G33" s="15"/>
      <c r="H33" s="15"/>
      <c r="I33" s="15"/>
      <c r="J33" s="15"/>
      <c r="K33" s="15"/>
      <c r="L33" s="15"/>
      <c r="M33" s="15"/>
      <c r="N33" s="15"/>
      <c r="O33" s="15"/>
      <c r="P33" s="15"/>
      <c r="Q33" s="15"/>
      <c r="R33" s="15"/>
    </row>
  </sheetData>
  <sheetProtection password="CC6F" sheet="1" formatCells="0" insertHyperlinks="0" autoFilter="0" objects="1"/>
  <mergeCells count="6">
    <mergeCell ref="B19:R20"/>
    <mergeCell ref="B14:R15"/>
    <mergeCell ref="B16:R17"/>
    <mergeCell ref="B21:R22"/>
    <mergeCell ref="B32:R33"/>
    <mergeCell ref="B23:R24"/>
  </mergeCells>
  <hyperlinks>
    <hyperlink ref="N6" location="目录!A1" display="返回目录"/>
  </hyperlinks>
  <pageMargins left="0.196527777777778" right="0.0784722222222222" top="0.354166666666667" bottom="0.314583333333333" header="0.3" footer="0.3"/>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封面</vt:lpstr>
      <vt:lpstr>目录</vt:lpstr>
      <vt:lpstr>版本更新说明</vt:lpstr>
      <vt:lpstr>橙联服务范围</vt:lpstr>
      <vt:lpstr>履约服务说明</vt:lpstr>
      <vt:lpstr>意大利国内标准配送价卡</vt:lpstr>
      <vt:lpstr>仓储费及附加服务费</vt:lpstr>
      <vt:lpstr>常见问题解答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Jing</dc:creator>
  <cp:lastModifiedBy>Leona</cp:lastModifiedBy>
  <dcterms:created xsi:type="dcterms:W3CDTF">2022-01-19T10:12:00Z</dcterms:created>
  <cp:lastPrinted>2022-01-27T22:00:00Z</cp:lastPrinted>
  <dcterms:modified xsi:type="dcterms:W3CDTF">2022-02-14T04:22:52Z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971D978295F14F9ABF31E2171BC36097</vt:lpwstr>
  </property>
  <property fmtid="{D5CDD505-2E9C-101B-9397-08002B2CF9AE}" pid="3" name="KSOProductBuildVer">
    <vt:lpwstr>2052-11.1.0.11294</vt:lpwstr>
  </property>
</Properties>
</file>